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5" windowWidth="15480" windowHeight="8535" activeTab="0"/>
  </bookViews>
  <sheets>
    <sheet name="7 класс" sheetId="1" r:id="rId1"/>
    <sheet name="8 класс " sheetId="2" r:id="rId2"/>
    <sheet name="9 класс  " sheetId="3" r:id="rId3"/>
    <sheet name="10 класс " sheetId="4" r:id="rId4"/>
    <sheet name="11 класс " sheetId="5" r:id="rId5"/>
  </sheets>
  <definedNames>
    <definedName name="_xlnm._FilterDatabase" localSheetId="3" hidden="1">'10 класс '!$A$7:$P$7</definedName>
    <definedName name="_xlnm._FilterDatabase" localSheetId="4" hidden="1">'11 класс '!$A$7:$P$7</definedName>
    <definedName name="_xlnm._FilterDatabase" localSheetId="0" hidden="1">'7 класс'!$A$7:$L$34</definedName>
    <definedName name="_xlnm._FilterDatabase" localSheetId="2" hidden="1">'9 класс  '!$A$7:$O$45</definedName>
    <definedName name="_xlnm.Print_Area" localSheetId="3">'10 класс '!$A$1:$P$51</definedName>
    <definedName name="_xlnm.Print_Area" localSheetId="4">'11 класс '!$A$1:$P$48</definedName>
    <definedName name="_xlnm.Print_Area" localSheetId="0">'7 класс'!$A$1:$M$47</definedName>
    <definedName name="_xlnm.Print_Area" localSheetId="1">'8 класс '!#REF!</definedName>
  </definedNames>
  <calcPr fullCalcOnLoad="1"/>
</workbook>
</file>

<file path=xl/sharedStrings.xml><?xml version="1.0" encoding="utf-8"?>
<sst xmlns="http://schemas.openxmlformats.org/spreadsheetml/2006/main" count="484" uniqueCount="397">
  <si>
    <t xml:space="preserve">ТЮМЕНСКАЯ ОБЛАСТЬ </t>
  </si>
  <si>
    <t>№</t>
  </si>
  <si>
    <t>Фамилия участника</t>
  </si>
  <si>
    <t>Класс</t>
  </si>
  <si>
    <t>ИТОГО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</si>
  <si>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</si>
  <si>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</si>
  <si>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</si>
  <si>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</si>
  <si>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</si>
  <si>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</si>
  <si>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Шифр</t>
  </si>
  <si>
    <t>Председатель:</t>
  </si>
  <si>
    <t>часть2</t>
  </si>
  <si>
    <t>часть 3</t>
  </si>
  <si>
    <t>часть 4</t>
  </si>
  <si>
    <t>часть1</t>
  </si>
  <si>
    <t>часть 1</t>
  </si>
  <si>
    <t>часть 2</t>
  </si>
  <si>
    <t>часть3</t>
  </si>
  <si>
    <t>часть4</t>
  </si>
  <si>
    <t xml:space="preserve">учащихся  8 класса по _____биологии____  максимальный балл_56_ </t>
  </si>
  <si>
    <t>ПЗ1</t>
  </si>
  <si>
    <t>ПЗ2</t>
  </si>
  <si>
    <t>ПЗ3</t>
  </si>
  <si>
    <t>ПЗ 1</t>
  </si>
  <si>
    <t>ПЗ 2</t>
  </si>
  <si>
    <t>ПЗ 3</t>
  </si>
  <si>
    <t>ПЗ 4</t>
  </si>
  <si>
    <t>часть     1</t>
  </si>
  <si>
    <t>часть     2</t>
  </si>
  <si>
    <t>часть     3</t>
  </si>
  <si>
    <t>часть     4</t>
  </si>
  <si>
    <t>%    от максимально возможного балла</t>
  </si>
  <si>
    <t>Тоб-Био-11-136-1</t>
  </si>
  <si>
    <t>Тоб-Био-9-137-26</t>
  </si>
  <si>
    <t>Тоб-Био-9-137-1</t>
  </si>
  <si>
    <t>Тоб-Био-9-138-18</t>
  </si>
  <si>
    <t>Тоб-Био-9-136-3</t>
  </si>
  <si>
    <t>Тоб-Био-9-136-5</t>
  </si>
  <si>
    <t>Тоб-Био-9-136-15</t>
  </si>
  <si>
    <t>Тоб-Био-9-136-7</t>
  </si>
  <si>
    <t>Тоб-Био-9-136-17</t>
  </si>
  <si>
    <t>Тоб-Био-9-136-24</t>
  </si>
  <si>
    <t>Тоб-Био-9-136-22</t>
  </si>
  <si>
    <t>Тоб-Био-9-136-20</t>
  </si>
  <si>
    <t>I</t>
  </si>
  <si>
    <t>II</t>
  </si>
  <si>
    <t>III</t>
  </si>
  <si>
    <t>Тоб-Био-9-233-24</t>
  </si>
  <si>
    <t>Тоб-Био-9-237-7</t>
  </si>
  <si>
    <t>Тоб-Био-9-237-6</t>
  </si>
  <si>
    <t>Тоб-Био-9-233-9</t>
  </si>
  <si>
    <t>Тоб-Био-9-233-12</t>
  </si>
  <si>
    <t>Тоб-Био-9-237-9</t>
  </si>
  <si>
    <t>Тоб-Био-9-237-16</t>
  </si>
  <si>
    <t>Тоб-Био-9-233-4</t>
  </si>
  <si>
    <t>Тоб-Био-9-233-30</t>
  </si>
  <si>
    <t>Тоб-Био-9-233-16</t>
  </si>
  <si>
    <t>Тоб-Био-9-233-5</t>
  </si>
  <si>
    <t>Тоб-Био-9-233-26</t>
  </si>
  <si>
    <t>Тоб-Био-9-233-1</t>
  </si>
  <si>
    <t>Тоб-Био-9-237-13</t>
  </si>
  <si>
    <t>Тоб-Био-9-233-7</t>
  </si>
  <si>
    <t>Тоб-Био-9-233-18</t>
  </si>
  <si>
    <t>Тоб-Био-9-233-20</t>
  </si>
  <si>
    <t>Тоб-Био-9-237-8</t>
  </si>
  <si>
    <t>Тоб-Био-9-136-10</t>
  </si>
  <si>
    <t>Тоб-Био-9-136-29</t>
  </si>
  <si>
    <t>Тоб-Био-9-136-9</t>
  </si>
  <si>
    <t>Тоб-Био-9-136-12</t>
  </si>
  <si>
    <t>Тоб-Био-9-136-2</t>
  </si>
  <si>
    <t>Тоб-Био-9-136-14</t>
  </si>
  <si>
    <t>Тоб-Био-9-136-28</t>
  </si>
  <si>
    <t>Тоб-Био-10-233-13</t>
  </si>
  <si>
    <t>Тоб-Био-10-233-25</t>
  </si>
  <si>
    <t>Тоб-Био-10-233-6</t>
  </si>
  <si>
    <t>Тоб-Био-10-233-17</t>
  </si>
  <si>
    <t>Тоб-Био-10-233-2</t>
  </si>
  <si>
    <t>Тоб-Био-10-233-10</t>
  </si>
  <si>
    <t>Тоб-Био-10-233-19</t>
  </si>
  <si>
    <t>Тоб-Био-10-233-21</t>
  </si>
  <si>
    <t>Тоб-Био-10-233-11</t>
  </si>
  <si>
    <t>Тоб-Био-10-233-27</t>
  </si>
  <si>
    <t>Тоб-Био-10-233-8</t>
  </si>
  <si>
    <t>Тоб-Био-10-235-23</t>
  </si>
  <si>
    <t>Тоб-Био-10-233-29</t>
  </si>
  <si>
    <t>Тоб-Био-10-235-21</t>
  </si>
  <si>
    <t>Тоб-Био-10-235-17</t>
  </si>
  <si>
    <t>Тоб-Био-10-235-13</t>
  </si>
  <si>
    <t>Тоб-Био-10-235-11</t>
  </si>
  <si>
    <t>Тоб-Био-10-235-7</t>
  </si>
  <si>
    <t>Тоб-Био-10-235-3</t>
  </si>
  <si>
    <t>Тоб-Био-10-235-5</t>
  </si>
  <si>
    <t>Тоб-Био-10-237-12</t>
  </si>
  <si>
    <t>Тоб-Био-10-237-1</t>
  </si>
  <si>
    <t>Тоб-Био-10-237-3</t>
  </si>
  <si>
    <t>Тоб-Био-10-237-11</t>
  </si>
  <si>
    <t>Тоб-Био-10-235-1</t>
  </si>
  <si>
    <t>Тоб-Био-10-133-23</t>
  </si>
  <si>
    <t>Тоб-Био-10-233-15</t>
  </si>
  <si>
    <t>Тоб-Био-10-235-15</t>
  </si>
  <si>
    <t>Тоб-Био-10-235-9</t>
  </si>
  <si>
    <t>Тоб-Био-10-235-18</t>
  </si>
  <si>
    <t>Тоб-Био-10-235-19</t>
  </si>
  <si>
    <t>Тоб-Био-10-136-19</t>
  </si>
  <si>
    <t>Тоб-Био-10-136-13</t>
  </si>
  <si>
    <t>Тоб-Био-10-136-30</t>
  </si>
  <si>
    <t>Тоб-Био-10-136-18</t>
  </si>
  <si>
    <t>Тоб-Био-10-136-25</t>
  </si>
  <si>
    <t>Тоб-Био-11-235-20</t>
  </si>
  <si>
    <t>Тоб-Био-11-235-2</t>
  </si>
  <si>
    <t>Тоб-Био-11-235-25</t>
  </si>
  <si>
    <t>Тоб-Био-11-236-23</t>
  </si>
  <si>
    <t>Тоб-Био-11-236-21</t>
  </si>
  <si>
    <t>Тоб-Био-11-235-26</t>
  </si>
  <si>
    <t>Тоб-Био-11-235-13</t>
  </si>
  <si>
    <t>Тоб-Био-11-236-9</t>
  </si>
  <si>
    <t>Тоб-Био-11-236-17</t>
  </si>
  <si>
    <t>Тоб-Био-11-235-10</t>
  </si>
  <si>
    <t>Тоб-Био-11-235-27</t>
  </si>
  <si>
    <t>Тоб-Био-11-236-6</t>
  </si>
  <si>
    <t>Тоб-Био-11-23524</t>
  </si>
  <si>
    <t>Тоб-Био-11-235-22</t>
  </si>
  <si>
    <t>Тоб-Био-11-236-1</t>
  </si>
  <si>
    <t>Тоб-Био-11-236-14</t>
  </si>
  <si>
    <t>Тоб-Био-11-235-6</t>
  </si>
  <si>
    <t>Тоб-Био-11-237-10</t>
  </si>
  <si>
    <t>Тоб-Био-11-236-11</t>
  </si>
  <si>
    <t>Тоб-Био-11-237-14</t>
  </si>
  <si>
    <t>Тоб-Био-11-235-14</t>
  </si>
  <si>
    <t>Тоб-Био-11-235-4</t>
  </si>
  <si>
    <t>Тоб-Био-11-235-8</t>
  </si>
  <si>
    <t>Тоб-Био-11-135-16</t>
  </si>
  <si>
    <t>Тоб-Био-11-236-12</t>
  </si>
  <si>
    <t>Тоб-Био-11-236-19</t>
  </si>
  <si>
    <t>Тоб-Био-11-236-15</t>
  </si>
  <si>
    <t>Тоб-Био-11-237-5</t>
  </si>
  <si>
    <t>Тоб-Био-11-236-3</t>
  </si>
  <si>
    <t>Тоб-Био-11-136-26</t>
  </si>
  <si>
    <t>Тоб-Био-11-236-4</t>
  </si>
  <si>
    <t>Тоб-Био-11-136-23</t>
  </si>
  <si>
    <t>28 ноября 2018 года</t>
  </si>
  <si>
    <t>В 2018-2019 УЧЕБНОМ ГОДУ</t>
  </si>
  <si>
    <t>Тоб-Био-7-231-24</t>
  </si>
  <si>
    <t>Тоб-Био-7-231-23</t>
  </si>
  <si>
    <t>28-29 ноября 2018 года</t>
  </si>
  <si>
    <t>учащихся  9  класса по _____биологии___  максимальный балл_126,5</t>
  </si>
  <si>
    <t>Тоб-Био-7-232-8</t>
  </si>
  <si>
    <t>Тоб-Био-7-231-1</t>
  </si>
  <si>
    <t>Тоб-Био-7-232-20</t>
  </si>
  <si>
    <t>Тоб-Био-7-232-12</t>
  </si>
  <si>
    <t>Тоб-Био-7-232-19</t>
  </si>
  <si>
    <t>Тоб-Био-7-232-6</t>
  </si>
  <si>
    <t>Тоб-Био-7-231-16</t>
  </si>
  <si>
    <t>Тоб-Био-7-232-5</t>
  </si>
  <si>
    <t>Тоб-Био-7-237-15</t>
  </si>
  <si>
    <t>Тоб-Био-7-231-18</t>
  </si>
  <si>
    <t>Тоб-Био-7-136-11</t>
  </si>
  <si>
    <t>Тоб-Био-7-231-20</t>
  </si>
  <si>
    <t>Тоб-Био-7-231-22</t>
  </si>
  <si>
    <t>Тоб-Био-7-232-10</t>
  </si>
  <si>
    <t>Тоб-Био-7-232-1</t>
  </si>
  <si>
    <t>Тоб-Био-7-231-5</t>
  </si>
  <si>
    <t>Тоб-Био-7-136-8</t>
  </si>
  <si>
    <t>Тоб-Био-7-231-25</t>
  </si>
  <si>
    <t>Тоб-Био-7-231-3</t>
  </si>
  <si>
    <t>Тоб-Био-7-136-27</t>
  </si>
  <si>
    <t>Тоб-Био-7-232-16</t>
  </si>
  <si>
    <t>Тоб-Био-7-237-2</t>
  </si>
  <si>
    <t>Тоб-Био-7-232-3</t>
  </si>
  <si>
    <t>Тоб-Био-7-231-14</t>
  </si>
  <si>
    <t>Тоб-Био-7-232-7</t>
  </si>
  <si>
    <t>Тоб-Био-7-232-17</t>
  </si>
  <si>
    <t>Тоб-Био-7-232-22</t>
  </si>
  <si>
    <t>Тоб-Био-7-136-4</t>
  </si>
  <si>
    <t>Тоб-Био-7-231-26</t>
  </si>
  <si>
    <t>Тоб-Био-7-237-4</t>
  </si>
  <si>
    <t>Тоб-Био-8-236-10</t>
  </si>
  <si>
    <t>Тоб-Био-8-236-20</t>
  </si>
  <si>
    <t>Тоб-Био-8-236-8</t>
  </si>
  <si>
    <t>Тоб-Био-8-236-18</t>
  </si>
  <si>
    <t>Тоб-Био-8-231-15</t>
  </si>
  <si>
    <t>Тоб-Био-8-231-10</t>
  </si>
  <si>
    <t>Тоб-Био-8-232-18</t>
  </si>
  <si>
    <t>Тоб-Био-8-231-13</t>
  </si>
  <si>
    <t>Тоб-Био-8-232-2</t>
  </si>
  <si>
    <t>Тоб-Био-8-232-9</t>
  </si>
  <si>
    <t>Тоб-Био-8-236-22</t>
  </si>
  <si>
    <t>Тоб-Био-8-236-5</t>
  </si>
  <si>
    <t>Тоб-Био-8-231-9</t>
  </si>
  <si>
    <t>Тоб-Био-8-231-7</t>
  </si>
  <si>
    <t>Тоб-Био-8-231-2</t>
  </si>
  <si>
    <t>Тоб-Био-8-236-6</t>
  </si>
  <si>
    <t>Тоб-Био-8-231-17</t>
  </si>
  <si>
    <t>Тоб-Био-8-231-27</t>
  </si>
  <si>
    <t>Тоб-Био-8-136-21</t>
  </si>
  <si>
    <t>Тоб-Био-8-231-19</t>
  </si>
  <si>
    <t>Тоб-Био-8-232-13</t>
  </si>
  <si>
    <t>Тоб-Био-8-231-6</t>
  </si>
  <si>
    <t>Тоб-Био-8-137-3</t>
  </si>
  <si>
    <t>Тоб-Био-8-236-13</t>
  </si>
  <si>
    <t>Тоб-Био-8-136-16</t>
  </si>
  <si>
    <t>Тоб-Био-8-232-4</t>
  </si>
  <si>
    <t>Тоб-Био-8-232-11</t>
  </si>
  <si>
    <t>Тоб-Био-8-231-8</t>
  </si>
  <si>
    <t>Тоб-Био-8-232-14</t>
  </si>
  <si>
    <t>Тоб-Био-8-231-11</t>
  </si>
  <si>
    <t>Тоб-Био-8-236-7</t>
  </si>
  <si>
    <t>Тоб-Био-8-232-15</t>
  </si>
  <si>
    <t>Тоб-Био-8-232-21</t>
  </si>
  <si>
    <t>Тоб-Био-8-231-4</t>
  </si>
  <si>
    <t>Тоб-Био-8-232-23</t>
  </si>
  <si>
    <t>Тоб-Био-8-236-16</t>
  </si>
  <si>
    <t>Тоб-Био-8-231-12</t>
  </si>
  <si>
    <t>Тоб-Био-8-236-2</t>
  </si>
  <si>
    <t>Тоб-Био-8-231-21</t>
  </si>
  <si>
    <t>учащихся  11  класса по _____биологии___  максимальный балл_170,5_</t>
  </si>
  <si>
    <t>учащихся  10  класса по _____биологии___  максимальный балл_143,5_</t>
  </si>
  <si>
    <r>
      <t>учащихся  7  класса по _____биологии____  максимальный балл_</t>
    </r>
    <r>
      <rPr>
        <b/>
        <sz val="10"/>
        <rFont val="Times New Roman"/>
        <family val="1"/>
      </rPr>
      <t>38</t>
    </r>
    <r>
      <rPr>
        <b/>
        <sz val="10"/>
        <color indexed="8"/>
        <rFont val="Times New Roman"/>
        <family val="1"/>
      </rPr>
      <t>_</t>
    </r>
  </si>
  <si>
    <t>Кульмаметьева Р.З.</t>
  </si>
  <si>
    <t>Смирнов В.А.</t>
  </si>
  <si>
    <t>Дубина Е.М.</t>
  </si>
  <si>
    <t>Абдрашитов Э.Р.</t>
  </si>
  <si>
    <t>Калимуллин Г.Е.</t>
  </si>
  <si>
    <t>Нагибина Т.А.</t>
  </si>
  <si>
    <t>Поляков И.А.</t>
  </si>
  <si>
    <t>Михайлов С.С.</t>
  </si>
  <si>
    <t>Михайлова Д.А.</t>
  </si>
  <si>
    <t>Рожок К.С.</t>
  </si>
  <si>
    <t>Закирова М.И.</t>
  </si>
  <si>
    <t>Лаврова В.А.</t>
  </si>
  <si>
    <t>Новоселова Ю.Д.</t>
  </si>
  <si>
    <t>Агапитова Е.А.</t>
  </si>
  <si>
    <t>Бакланов А.М.</t>
  </si>
  <si>
    <t>Корепина Д.Н.</t>
  </si>
  <si>
    <t>Кощеева К.Е.</t>
  </si>
  <si>
    <t>Хамитов Р.З.</t>
  </si>
  <si>
    <t>Ситикова Д.Г.</t>
  </si>
  <si>
    <t>Коскина В.В.</t>
  </si>
  <si>
    <t>Кутумов Т.Д.</t>
  </si>
  <si>
    <t>Унгурян Н.В.</t>
  </si>
  <si>
    <t>Опарина А.Ф.</t>
  </si>
  <si>
    <t>Денисов И.Е.</t>
  </si>
  <si>
    <t>Тимканова С.И.</t>
  </si>
  <si>
    <t>Тимканов Р.А.</t>
  </si>
  <si>
    <t>Макаренко А.Ю.</t>
  </si>
  <si>
    <t>Соснина Я.С.</t>
  </si>
  <si>
    <t>Степанов В.А.</t>
  </si>
  <si>
    <t>Пилипенко М.В.</t>
  </si>
  <si>
    <t>Мусина А.Т.</t>
  </si>
  <si>
    <t>Никулин Д.В.</t>
  </si>
  <si>
    <t>ФИО</t>
  </si>
  <si>
    <t>Никулин И.В.</t>
  </si>
  <si>
    <t>Падерин К.А.</t>
  </si>
  <si>
    <t>Боталов Л.Р.</t>
  </si>
  <si>
    <t>Емец М.С.</t>
  </si>
  <si>
    <t>Клюсова М.Н.</t>
  </si>
  <si>
    <t>Бухаров Н.В.</t>
  </si>
  <si>
    <t>Казарина М.И.</t>
  </si>
  <si>
    <t>Сыромятников Н.Д.</t>
  </si>
  <si>
    <t>Рубайло Е.А.</t>
  </si>
  <si>
    <t>Шестакова Е.В.</t>
  </si>
  <si>
    <t>Потапова М.А.</t>
  </si>
  <si>
    <t>Русанова Д.В.</t>
  </si>
  <si>
    <t>Воронов А.А.</t>
  </si>
  <si>
    <t>Лисеенко С.Г.</t>
  </si>
  <si>
    <t>Балин В.В.</t>
  </si>
  <si>
    <t>Булганова П.В.</t>
  </si>
  <si>
    <t>Курманов З.Р.</t>
  </si>
  <si>
    <t>Рубинова П.А.</t>
  </si>
  <si>
    <t>Горячев Н.П.</t>
  </si>
  <si>
    <t>Алыкова А.Р.</t>
  </si>
  <si>
    <t>Ниязов А.Д.</t>
  </si>
  <si>
    <t>Черкашина Д.Е.</t>
  </si>
  <si>
    <t>Маметова Ф.Ш.</t>
  </si>
  <si>
    <t>Ахадова И.А.</t>
  </si>
  <si>
    <t>Долматова Ю.В.</t>
  </si>
  <si>
    <t>Мамлюкаев И.М.</t>
  </si>
  <si>
    <t>Акулич Л.А.</t>
  </si>
  <si>
    <t>Коваленко К.М.</t>
  </si>
  <si>
    <t>Куклина А.Е.</t>
  </si>
  <si>
    <t>Волкун В.В.</t>
  </si>
  <si>
    <t>Мухамидуллина Д.А.</t>
  </si>
  <si>
    <t>Кашин Е.В.</t>
  </si>
  <si>
    <t>Муратова М.Д.</t>
  </si>
  <si>
    <t>Верещагина А.К.</t>
  </si>
  <si>
    <t>Зайцева А.Ю.</t>
  </si>
  <si>
    <t>Никулина А.Е.</t>
  </si>
  <si>
    <t>Киселева В.В.</t>
  </si>
  <si>
    <t>Бердикулова С.Б.</t>
  </si>
  <si>
    <t>Соколова С.А.</t>
  </si>
  <si>
    <t>Кувалдина С.Ю.</t>
  </si>
  <si>
    <t>Смирнов А.А.</t>
  </si>
  <si>
    <t>Иноземцева К.А.</t>
  </si>
  <si>
    <t>Гребенщикова С.А.</t>
  </si>
  <si>
    <t>Быков Е.Г.</t>
  </si>
  <si>
    <t>Донской В.А.</t>
  </si>
  <si>
    <t>Ражев И.М.</t>
  </si>
  <si>
    <t>Пригорова К.О.</t>
  </si>
  <si>
    <t>Левкина Е.Е.</t>
  </si>
  <si>
    <t>Азизова А.А.</t>
  </si>
  <si>
    <t>Камаева К.А.</t>
  </si>
  <si>
    <t>Касьянова О.В.</t>
  </si>
  <si>
    <t>Родин Д.И.</t>
  </si>
  <si>
    <t>Васильева И.Ю.</t>
  </si>
  <si>
    <t>Городейчук И.Д.</t>
  </si>
  <si>
    <t>Смирнова А.А.</t>
  </si>
  <si>
    <t>Ревнивых В.А.</t>
  </si>
  <si>
    <t>Гиль А.Ю.</t>
  </si>
  <si>
    <t>Кушина Д.Э.</t>
  </si>
  <si>
    <t>Жернова Л.Л.</t>
  </si>
  <si>
    <t>Медведева Т.Е.</t>
  </si>
  <si>
    <t>Тейшева А.А.</t>
  </si>
  <si>
    <t>Ермакова К.К.</t>
  </si>
  <si>
    <t>Долгушина Д.С.</t>
  </si>
  <si>
    <t>Мотаева Е.А.</t>
  </si>
  <si>
    <t>Редикульцева А.А.</t>
  </si>
  <si>
    <t>Шаломицкий В.А.</t>
  </si>
  <si>
    <t>Карпов А.В.</t>
  </si>
  <si>
    <t>Саитов Р.М.</t>
  </si>
  <si>
    <t>Панкин Н.С.</t>
  </si>
  <si>
    <t>Эрнст М.В.</t>
  </si>
  <si>
    <t>Пережогина В.А.</t>
  </si>
  <si>
    <t>Тачитдинова Э.Т.</t>
  </si>
  <si>
    <t>Ефремова К.И.</t>
  </si>
  <si>
    <t>Вешкурцев Д.В.</t>
  </si>
  <si>
    <t>Белобородова Я.А.</t>
  </si>
  <si>
    <t>Шестаков А.В.</t>
  </si>
  <si>
    <t>Юланова Ю.И.</t>
  </si>
  <si>
    <t>Котелкина Е.А.</t>
  </si>
  <si>
    <t>Куимов Т.Е.</t>
  </si>
  <si>
    <t>Тимаева О.В.</t>
  </si>
  <si>
    <t>Жембровская Э.К.</t>
  </si>
  <si>
    <t>Туляков С.С.</t>
  </si>
  <si>
    <t>Тимергазеева С.Я.</t>
  </si>
  <si>
    <t>Саитова А.Р.</t>
  </si>
  <si>
    <t>Новосельцева Е.Е.</t>
  </si>
  <si>
    <t>Кирьянова Ю.Д.</t>
  </si>
  <si>
    <t>Сидорова А.О.</t>
  </si>
  <si>
    <t>Анисимова М.М.</t>
  </si>
  <si>
    <t>Антоненко А.Г.</t>
  </si>
  <si>
    <t>Редикульцева В.Ю.</t>
  </si>
  <si>
    <t>Аксарина А.А.</t>
  </si>
  <si>
    <t>Половинко Д.Е.</t>
  </si>
  <si>
    <t>Щедрин А.А.</t>
  </si>
  <si>
    <t>Буторина А.В.</t>
  </si>
  <si>
    <t>Шкондина М.А.</t>
  </si>
  <si>
    <t>Мирюгина В.А.</t>
  </si>
  <si>
    <t>Гришанина Д.К.</t>
  </si>
  <si>
    <t>Рекина В.М.</t>
  </si>
  <si>
    <t>Гречина Ю.Г.</t>
  </si>
  <si>
    <t>Куимова Д.А.</t>
  </si>
  <si>
    <t>Зиновьев И.А.</t>
  </si>
  <si>
    <t>Прохорова К.С.</t>
  </si>
  <si>
    <t>Кульгавый Д.С.</t>
  </si>
  <si>
    <t>Малюгина Н.В.</t>
  </si>
  <si>
    <t>Лоза И.Р.</t>
  </si>
  <si>
    <t>Шонорова О.С.</t>
  </si>
  <si>
    <t>Гулиянц С.С.</t>
  </si>
  <si>
    <t>Ванюшина П.А.</t>
  </si>
  <si>
    <t>Созонова Е.В.</t>
  </si>
  <si>
    <t>Морокова С.О.</t>
  </si>
  <si>
    <t>Алеева З.Д.</t>
  </si>
  <si>
    <t>Захарова М.М.</t>
  </si>
  <si>
    <t>Валицкайте С.А.</t>
  </si>
  <si>
    <t>Кошкарова Н.М.</t>
  </si>
  <si>
    <t>Хорошева В.Е.</t>
  </si>
  <si>
    <t>Константинова М.С.</t>
  </si>
  <si>
    <t>Ерметова А.И.</t>
  </si>
  <si>
    <t>Васечка Д.А.</t>
  </si>
  <si>
    <t>Тимохович Е.А.</t>
  </si>
  <si>
    <t>Безпрозванных А.А.</t>
  </si>
  <si>
    <t>Винокурова В.Н.</t>
  </si>
  <si>
    <t>Андреева В.П.</t>
  </si>
  <si>
    <t>Созонова П.И.</t>
  </si>
  <si>
    <t>Лаптева А.И.</t>
  </si>
  <si>
    <t>Елина А.Н.</t>
  </si>
  <si>
    <t>Медведева А.О.</t>
  </si>
  <si>
    <t>Бизин П.А.</t>
  </si>
  <si>
    <t>Мусина Л.А.</t>
  </si>
  <si>
    <t>Башкуров А.И.</t>
  </si>
  <si>
    <t>Шмелева К.В.</t>
  </si>
  <si>
    <t>Аширметов И.И.</t>
  </si>
  <si>
    <t>Маркелова У.И.</t>
  </si>
  <si>
    <t>Усманов Р.И.</t>
  </si>
  <si>
    <t>Биктимиров А.С.</t>
  </si>
  <si>
    <t>Вершинин Р.А.</t>
  </si>
  <si>
    <t>Румянцева Т.Н.</t>
  </si>
  <si>
    <t>Пелевина Е.Р.</t>
  </si>
  <si>
    <t>Леонова Д.А.</t>
  </si>
  <si>
    <t>Дождикова Д.К.</t>
  </si>
  <si>
    <t>Джафаров И.И.</t>
  </si>
  <si>
    <t>Абайдулина Э.Р.</t>
  </si>
  <si>
    <t>Шамуратова А.Р.</t>
  </si>
  <si>
    <t>Древина Н.К.</t>
  </si>
  <si>
    <t>Клюсова Е.А.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</si>
</sst>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2" fontId="40" fillId="0" borderId="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0" fillId="0" borderId="0" xfId="0" applyFont="1" applyAlignment="1">
      <alignment/>
    </xf>
    <xf numFmtId="0" fontId="6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0" fillId="34" borderId="0" xfId="0" applyFont="1" applyFill="1" applyAlignment="1">
      <alignment/>
    </xf>
    <xf numFmtId="0" fontId="41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5" fillId="33" borderId="11" xfId="52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7" fontId="40" fillId="0" borderId="13" xfId="0" applyNumberFormat="1" applyFont="1" applyBorder="1" applyAlignment="1">
      <alignment horizontal="center" vertical="center"/>
    </xf>
    <xf numFmtId="177" fontId="40" fillId="0" borderId="12" xfId="0" applyNumberFormat="1" applyFont="1" applyBorder="1" applyAlignment="1">
      <alignment horizontal="center" vertical="center"/>
    </xf>
    <xf numFmtId="177" fontId="40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161925</xdr:rowOff>
    </xdr:from>
    <xdr:ext cx="7620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238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695325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4238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1657350"/>
    <xdr:sp fLocksText="0">
      <xdr:nvSpPr>
        <xdr:cNvPr id="3" name="Text Box 1"/>
        <xdr:cNvSpPr txBox="1">
          <a:spLocks noChangeArrowheads="1"/>
        </xdr:cNvSpPr>
      </xdr:nvSpPr>
      <xdr:spPr>
        <a:xfrm>
          <a:off x="1428750" y="2133600"/>
          <a:ext cx="762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95300"/>
    <xdr:sp fLocksText="0">
      <xdr:nvSpPr>
        <xdr:cNvPr id="4" name="Text Box 1"/>
        <xdr:cNvSpPr txBox="1">
          <a:spLocks noChangeArrowheads="1"/>
        </xdr:cNvSpPr>
      </xdr:nvSpPr>
      <xdr:spPr>
        <a:xfrm>
          <a:off x="1428750" y="16478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1019175"/>
    <xdr:sp fLocksText="0">
      <xdr:nvSpPr>
        <xdr:cNvPr id="5" name="Text Box 1"/>
        <xdr:cNvSpPr txBox="1">
          <a:spLocks noChangeArrowheads="1"/>
        </xdr:cNvSpPr>
      </xdr:nvSpPr>
      <xdr:spPr>
        <a:xfrm>
          <a:off x="1428750" y="423862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1019175"/>
    <xdr:sp fLocksText="0">
      <xdr:nvSpPr>
        <xdr:cNvPr id="6" name="Text Box 1"/>
        <xdr:cNvSpPr txBox="1">
          <a:spLocks noChangeArrowheads="1"/>
        </xdr:cNvSpPr>
      </xdr:nvSpPr>
      <xdr:spPr>
        <a:xfrm>
          <a:off x="1428750" y="423862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33375"/>
    <xdr:sp fLocksText="0">
      <xdr:nvSpPr>
        <xdr:cNvPr id="7" name="Text Box 1"/>
        <xdr:cNvSpPr txBox="1">
          <a:spLocks noChangeArrowheads="1"/>
        </xdr:cNvSpPr>
      </xdr:nvSpPr>
      <xdr:spPr>
        <a:xfrm>
          <a:off x="1428750" y="650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33375"/>
    <xdr:sp fLocksText="0">
      <xdr:nvSpPr>
        <xdr:cNvPr id="8" name="Text Box 1"/>
        <xdr:cNvSpPr txBox="1">
          <a:spLocks noChangeArrowheads="1"/>
        </xdr:cNvSpPr>
      </xdr:nvSpPr>
      <xdr:spPr>
        <a:xfrm>
          <a:off x="1428750" y="650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19050"/>
    <xdr:sp fLocksText="0">
      <xdr:nvSpPr>
        <xdr:cNvPr id="9" name="Text Box 1"/>
        <xdr:cNvSpPr txBox="1">
          <a:spLocks noChangeArrowheads="1"/>
        </xdr:cNvSpPr>
      </xdr:nvSpPr>
      <xdr:spPr>
        <a:xfrm>
          <a:off x="1428750" y="3752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19050"/>
    <xdr:sp fLocksText="0">
      <xdr:nvSpPr>
        <xdr:cNvPr id="10" name="Text Box 1"/>
        <xdr:cNvSpPr txBox="1">
          <a:spLocks noChangeArrowheads="1"/>
        </xdr:cNvSpPr>
      </xdr:nvSpPr>
      <xdr:spPr>
        <a:xfrm>
          <a:off x="1428750" y="3752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1428750" y="4238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1428750" y="4238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1428750" y="4238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1428750" y="4238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428750" y="4238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428750" y="4238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428750" y="4238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428750" y="4238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428750" y="4238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428750" y="4238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152400</xdr:rowOff>
    </xdr:from>
    <xdr:ext cx="76200" cy="114300"/>
    <xdr:sp fLocksText="0">
      <xdr:nvSpPr>
        <xdr:cNvPr id="21" name="Text Box 1"/>
        <xdr:cNvSpPr txBox="1">
          <a:spLocks noChangeArrowheads="1"/>
        </xdr:cNvSpPr>
      </xdr:nvSpPr>
      <xdr:spPr>
        <a:xfrm>
          <a:off x="1428750" y="3095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152400</xdr:rowOff>
    </xdr:from>
    <xdr:ext cx="76200" cy="114300"/>
    <xdr:sp fLocksText="0">
      <xdr:nvSpPr>
        <xdr:cNvPr id="22" name="Text Box 1"/>
        <xdr:cNvSpPr txBox="1">
          <a:spLocks noChangeArrowheads="1"/>
        </xdr:cNvSpPr>
      </xdr:nvSpPr>
      <xdr:spPr>
        <a:xfrm>
          <a:off x="1428750" y="3095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1428750" y="4238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1428750" y="4238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152400</xdr:rowOff>
    </xdr:from>
    <xdr:ext cx="76200" cy="114300"/>
    <xdr:sp fLocksText="0">
      <xdr:nvSpPr>
        <xdr:cNvPr id="25" name="Text Box 1"/>
        <xdr:cNvSpPr txBox="1">
          <a:spLocks noChangeArrowheads="1"/>
        </xdr:cNvSpPr>
      </xdr:nvSpPr>
      <xdr:spPr>
        <a:xfrm>
          <a:off x="1428750" y="3095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152400</xdr:rowOff>
    </xdr:from>
    <xdr:ext cx="76200" cy="114300"/>
    <xdr:sp fLocksText="0">
      <xdr:nvSpPr>
        <xdr:cNvPr id="26" name="Text Box 1"/>
        <xdr:cNvSpPr txBox="1">
          <a:spLocks noChangeArrowheads="1"/>
        </xdr:cNvSpPr>
      </xdr:nvSpPr>
      <xdr:spPr>
        <a:xfrm>
          <a:off x="1428750" y="3095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27" name="Text Box 1"/>
        <xdr:cNvSpPr txBox="1">
          <a:spLocks noChangeArrowheads="1"/>
        </xdr:cNvSpPr>
      </xdr:nvSpPr>
      <xdr:spPr>
        <a:xfrm>
          <a:off x="1428750" y="6019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28" name="Text Box 1"/>
        <xdr:cNvSpPr txBox="1">
          <a:spLocks noChangeArrowheads="1"/>
        </xdr:cNvSpPr>
      </xdr:nvSpPr>
      <xdr:spPr>
        <a:xfrm>
          <a:off x="1428750" y="6019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1428750" y="2781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1428750" y="2781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1428750" y="2781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1428750" y="2781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1428750" y="2781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1428750" y="2781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1428750" y="2781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1428750" y="2781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1428750" y="2781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1428750" y="2781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47625"/>
    <xdr:sp fLocksText="0">
      <xdr:nvSpPr>
        <xdr:cNvPr id="39" name="Text Box 1"/>
        <xdr:cNvSpPr txBox="1">
          <a:spLocks noChangeArrowheads="1"/>
        </xdr:cNvSpPr>
      </xdr:nvSpPr>
      <xdr:spPr>
        <a:xfrm>
          <a:off x="1428750" y="568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47625"/>
    <xdr:sp fLocksText="0">
      <xdr:nvSpPr>
        <xdr:cNvPr id="40" name="Text Box 1"/>
        <xdr:cNvSpPr txBox="1">
          <a:spLocks noChangeArrowheads="1"/>
        </xdr:cNvSpPr>
      </xdr:nvSpPr>
      <xdr:spPr>
        <a:xfrm>
          <a:off x="1428750" y="568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1428750" y="2781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1428750" y="2781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47625"/>
    <xdr:sp fLocksText="0">
      <xdr:nvSpPr>
        <xdr:cNvPr id="43" name="Text Box 1"/>
        <xdr:cNvSpPr txBox="1">
          <a:spLocks noChangeArrowheads="1"/>
        </xdr:cNvSpPr>
      </xdr:nvSpPr>
      <xdr:spPr>
        <a:xfrm>
          <a:off x="1428750" y="568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47625"/>
    <xdr:sp fLocksText="0">
      <xdr:nvSpPr>
        <xdr:cNvPr id="44" name="Text Box 1"/>
        <xdr:cNvSpPr txBox="1">
          <a:spLocks noChangeArrowheads="1"/>
        </xdr:cNvSpPr>
      </xdr:nvSpPr>
      <xdr:spPr>
        <a:xfrm>
          <a:off x="1428750" y="568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19050"/>
    <xdr:sp fLocksText="0">
      <xdr:nvSpPr>
        <xdr:cNvPr id="45" name="Text Box 1"/>
        <xdr:cNvSpPr txBox="1">
          <a:spLocks noChangeArrowheads="1"/>
        </xdr:cNvSpPr>
      </xdr:nvSpPr>
      <xdr:spPr>
        <a:xfrm>
          <a:off x="1428750" y="40767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19050"/>
    <xdr:sp fLocksText="0">
      <xdr:nvSpPr>
        <xdr:cNvPr id="46" name="Text Box 1"/>
        <xdr:cNvSpPr txBox="1">
          <a:spLocks noChangeArrowheads="1"/>
        </xdr:cNvSpPr>
      </xdr:nvSpPr>
      <xdr:spPr>
        <a:xfrm>
          <a:off x="1428750" y="40767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0"/>
    <xdr:sp fLocksText="0">
      <xdr:nvSpPr>
        <xdr:cNvPr id="47" name="Text Box 1"/>
        <xdr:cNvSpPr txBox="1">
          <a:spLocks noChangeArrowheads="1"/>
        </xdr:cNvSpPr>
      </xdr:nvSpPr>
      <xdr:spPr>
        <a:xfrm>
          <a:off x="1428750" y="440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0"/>
    <xdr:sp fLocksText="0">
      <xdr:nvSpPr>
        <xdr:cNvPr id="48" name="Text Box 1"/>
        <xdr:cNvSpPr txBox="1">
          <a:spLocks noChangeArrowheads="1"/>
        </xdr:cNvSpPr>
      </xdr:nvSpPr>
      <xdr:spPr>
        <a:xfrm>
          <a:off x="1428750" y="440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142875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142875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142875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142875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53" name="Text Box 1"/>
        <xdr:cNvSpPr txBox="1">
          <a:spLocks noChangeArrowheads="1"/>
        </xdr:cNvSpPr>
      </xdr:nvSpPr>
      <xdr:spPr>
        <a:xfrm>
          <a:off x="142875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142875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142875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142875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76200" cy="57150"/>
    <xdr:sp fLocksText="0">
      <xdr:nvSpPr>
        <xdr:cNvPr id="57" name="Text Box 1"/>
        <xdr:cNvSpPr txBox="1">
          <a:spLocks noChangeArrowheads="1"/>
        </xdr:cNvSpPr>
      </xdr:nvSpPr>
      <xdr:spPr>
        <a:xfrm>
          <a:off x="1428750" y="3905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76200" cy="57150"/>
    <xdr:sp fLocksText="0">
      <xdr:nvSpPr>
        <xdr:cNvPr id="58" name="Text Box 1"/>
        <xdr:cNvSpPr txBox="1">
          <a:spLocks noChangeArrowheads="1"/>
        </xdr:cNvSpPr>
      </xdr:nvSpPr>
      <xdr:spPr>
        <a:xfrm>
          <a:off x="1428750" y="3905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59" name="Text Box 1"/>
        <xdr:cNvSpPr txBox="1">
          <a:spLocks noChangeArrowheads="1"/>
        </xdr:cNvSpPr>
      </xdr:nvSpPr>
      <xdr:spPr>
        <a:xfrm>
          <a:off x="142875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60" name="Text Box 1"/>
        <xdr:cNvSpPr txBox="1">
          <a:spLocks noChangeArrowheads="1"/>
        </xdr:cNvSpPr>
      </xdr:nvSpPr>
      <xdr:spPr>
        <a:xfrm>
          <a:off x="142875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76200" cy="57150"/>
    <xdr:sp fLocksText="0">
      <xdr:nvSpPr>
        <xdr:cNvPr id="61" name="Text Box 1"/>
        <xdr:cNvSpPr txBox="1">
          <a:spLocks noChangeArrowheads="1"/>
        </xdr:cNvSpPr>
      </xdr:nvSpPr>
      <xdr:spPr>
        <a:xfrm>
          <a:off x="1428750" y="3905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76200" cy="57150"/>
    <xdr:sp fLocksText="0">
      <xdr:nvSpPr>
        <xdr:cNvPr id="62" name="Text Box 1"/>
        <xdr:cNvSpPr txBox="1">
          <a:spLocks noChangeArrowheads="1"/>
        </xdr:cNvSpPr>
      </xdr:nvSpPr>
      <xdr:spPr>
        <a:xfrm>
          <a:off x="1428750" y="3905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514350"/>
    <xdr:sp fLocksText="0">
      <xdr:nvSpPr>
        <xdr:cNvPr id="63" name="Text Box 1"/>
        <xdr:cNvSpPr txBox="1">
          <a:spLocks noChangeArrowheads="1"/>
        </xdr:cNvSpPr>
      </xdr:nvSpPr>
      <xdr:spPr>
        <a:xfrm>
          <a:off x="1428750" y="3752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514350"/>
    <xdr:sp fLocksText="0">
      <xdr:nvSpPr>
        <xdr:cNvPr id="64" name="Text Box 1"/>
        <xdr:cNvSpPr txBox="1">
          <a:spLocks noChangeArrowheads="1"/>
        </xdr:cNvSpPr>
      </xdr:nvSpPr>
      <xdr:spPr>
        <a:xfrm>
          <a:off x="1428750" y="3752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1333500"/>
    <xdr:sp fLocksText="0">
      <xdr:nvSpPr>
        <xdr:cNvPr id="65" name="Text Box 1"/>
        <xdr:cNvSpPr txBox="1">
          <a:spLocks noChangeArrowheads="1"/>
        </xdr:cNvSpPr>
      </xdr:nvSpPr>
      <xdr:spPr>
        <a:xfrm>
          <a:off x="1428750" y="213360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1428750" y="16478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676275"/>
    <xdr:sp fLocksText="0">
      <xdr:nvSpPr>
        <xdr:cNvPr id="67" name="Text Box 1"/>
        <xdr:cNvSpPr txBox="1">
          <a:spLocks noChangeArrowheads="1"/>
        </xdr:cNvSpPr>
      </xdr:nvSpPr>
      <xdr:spPr>
        <a:xfrm>
          <a:off x="1428750" y="37528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676275"/>
    <xdr:sp fLocksText="0">
      <xdr:nvSpPr>
        <xdr:cNvPr id="68" name="Text Box 1"/>
        <xdr:cNvSpPr txBox="1">
          <a:spLocks noChangeArrowheads="1"/>
        </xdr:cNvSpPr>
      </xdr:nvSpPr>
      <xdr:spPr>
        <a:xfrm>
          <a:off x="1428750" y="37528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42900"/>
    <xdr:sp fLocksText="0">
      <xdr:nvSpPr>
        <xdr:cNvPr id="69" name="Text Box 1"/>
        <xdr:cNvSpPr txBox="1">
          <a:spLocks noChangeArrowheads="1"/>
        </xdr:cNvSpPr>
      </xdr:nvSpPr>
      <xdr:spPr>
        <a:xfrm>
          <a:off x="1428750" y="6019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42900"/>
    <xdr:sp fLocksText="0">
      <xdr:nvSpPr>
        <xdr:cNvPr id="70" name="Text Box 1"/>
        <xdr:cNvSpPr txBox="1">
          <a:spLocks noChangeArrowheads="1"/>
        </xdr:cNvSpPr>
      </xdr:nvSpPr>
      <xdr:spPr>
        <a:xfrm>
          <a:off x="1428750" y="6019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9525"/>
    <xdr:sp fLocksText="0">
      <xdr:nvSpPr>
        <xdr:cNvPr id="71" name="Text Box 1"/>
        <xdr:cNvSpPr txBox="1">
          <a:spLocks noChangeArrowheads="1"/>
        </xdr:cNvSpPr>
      </xdr:nvSpPr>
      <xdr:spPr>
        <a:xfrm>
          <a:off x="1428750" y="56959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9525"/>
    <xdr:sp fLocksText="0">
      <xdr:nvSpPr>
        <xdr:cNvPr id="72" name="Text Box 1"/>
        <xdr:cNvSpPr txBox="1">
          <a:spLocks noChangeArrowheads="1"/>
        </xdr:cNvSpPr>
      </xdr:nvSpPr>
      <xdr:spPr>
        <a:xfrm>
          <a:off x="1428750" y="56959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73" name="Text Box 1"/>
        <xdr:cNvSpPr txBox="1">
          <a:spLocks noChangeArrowheads="1"/>
        </xdr:cNvSpPr>
      </xdr:nvSpPr>
      <xdr:spPr>
        <a:xfrm>
          <a:off x="1428750" y="6019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74" name="Text Box 1"/>
        <xdr:cNvSpPr txBox="1">
          <a:spLocks noChangeArrowheads="1"/>
        </xdr:cNvSpPr>
      </xdr:nvSpPr>
      <xdr:spPr>
        <a:xfrm>
          <a:off x="1428750" y="6019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75" name="Text Box 1"/>
        <xdr:cNvSpPr txBox="1">
          <a:spLocks noChangeArrowheads="1"/>
        </xdr:cNvSpPr>
      </xdr:nvSpPr>
      <xdr:spPr>
        <a:xfrm>
          <a:off x="142875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76" name="Text Box 1"/>
        <xdr:cNvSpPr txBox="1">
          <a:spLocks noChangeArrowheads="1"/>
        </xdr:cNvSpPr>
      </xdr:nvSpPr>
      <xdr:spPr>
        <a:xfrm>
          <a:off x="142875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77" name="Text Box 1"/>
        <xdr:cNvSpPr txBox="1">
          <a:spLocks noChangeArrowheads="1"/>
        </xdr:cNvSpPr>
      </xdr:nvSpPr>
      <xdr:spPr>
        <a:xfrm>
          <a:off x="142875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78" name="Text Box 1"/>
        <xdr:cNvSpPr txBox="1">
          <a:spLocks noChangeArrowheads="1"/>
        </xdr:cNvSpPr>
      </xdr:nvSpPr>
      <xdr:spPr>
        <a:xfrm>
          <a:off x="142875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79" name="Text Box 1"/>
        <xdr:cNvSpPr txBox="1">
          <a:spLocks noChangeArrowheads="1"/>
        </xdr:cNvSpPr>
      </xdr:nvSpPr>
      <xdr:spPr>
        <a:xfrm>
          <a:off x="142875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80" name="Text Box 1"/>
        <xdr:cNvSpPr txBox="1">
          <a:spLocks noChangeArrowheads="1"/>
        </xdr:cNvSpPr>
      </xdr:nvSpPr>
      <xdr:spPr>
        <a:xfrm>
          <a:off x="142875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81" name="Text Box 1"/>
        <xdr:cNvSpPr txBox="1">
          <a:spLocks noChangeArrowheads="1"/>
        </xdr:cNvSpPr>
      </xdr:nvSpPr>
      <xdr:spPr>
        <a:xfrm>
          <a:off x="142875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82" name="Text Box 1"/>
        <xdr:cNvSpPr txBox="1">
          <a:spLocks noChangeArrowheads="1"/>
        </xdr:cNvSpPr>
      </xdr:nvSpPr>
      <xdr:spPr>
        <a:xfrm>
          <a:off x="142875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152400</xdr:rowOff>
    </xdr:from>
    <xdr:ext cx="76200" cy="114300"/>
    <xdr:sp fLocksText="0">
      <xdr:nvSpPr>
        <xdr:cNvPr id="83" name="Text Box 1"/>
        <xdr:cNvSpPr txBox="1">
          <a:spLocks noChangeArrowheads="1"/>
        </xdr:cNvSpPr>
      </xdr:nvSpPr>
      <xdr:spPr>
        <a:xfrm>
          <a:off x="1428750" y="3095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152400</xdr:rowOff>
    </xdr:from>
    <xdr:ext cx="76200" cy="114300"/>
    <xdr:sp fLocksText="0">
      <xdr:nvSpPr>
        <xdr:cNvPr id="84" name="Text Box 1"/>
        <xdr:cNvSpPr txBox="1">
          <a:spLocks noChangeArrowheads="1"/>
        </xdr:cNvSpPr>
      </xdr:nvSpPr>
      <xdr:spPr>
        <a:xfrm>
          <a:off x="1428750" y="3095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85" name="Text Box 1"/>
        <xdr:cNvSpPr txBox="1">
          <a:spLocks noChangeArrowheads="1"/>
        </xdr:cNvSpPr>
      </xdr:nvSpPr>
      <xdr:spPr>
        <a:xfrm>
          <a:off x="142875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86" name="Text Box 1"/>
        <xdr:cNvSpPr txBox="1">
          <a:spLocks noChangeArrowheads="1"/>
        </xdr:cNvSpPr>
      </xdr:nvSpPr>
      <xdr:spPr>
        <a:xfrm>
          <a:off x="142875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152400</xdr:rowOff>
    </xdr:from>
    <xdr:ext cx="76200" cy="114300"/>
    <xdr:sp fLocksText="0">
      <xdr:nvSpPr>
        <xdr:cNvPr id="87" name="Text Box 1"/>
        <xdr:cNvSpPr txBox="1">
          <a:spLocks noChangeArrowheads="1"/>
        </xdr:cNvSpPr>
      </xdr:nvSpPr>
      <xdr:spPr>
        <a:xfrm>
          <a:off x="1428750" y="3095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152400</xdr:rowOff>
    </xdr:from>
    <xdr:ext cx="76200" cy="114300"/>
    <xdr:sp fLocksText="0">
      <xdr:nvSpPr>
        <xdr:cNvPr id="88" name="Text Box 1"/>
        <xdr:cNvSpPr txBox="1">
          <a:spLocks noChangeArrowheads="1"/>
        </xdr:cNvSpPr>
      </xdr:nvSpPr>
      <xdr:spPr>
        <a:xfrm>
          <a:off x="1428750" y="3095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89" name="Text Box 1"/>
        <xdr:cNvSpPr txBox="1">
          <a:spLocks noChangeArrowheads="1"/>
        </xdr:cNvSpPr>
      </xdr:nvSpPr>
      <xdr:spPr>
        <a:xfrm>
          <a:off x="1428750" y="4238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90" name="Text Box 1"/>
        <xdr:cNvSpPr txBox="1">
          <a:spLocks noChangeArrowheads="1"/>
        </xdr:cNvSpPr>
      </xdr:nvSpPr>
      <xdr:spPr>
        <a:xfrm>
          <a:off x="1428750" y="4238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0"/>
    <xdr:sp fLocksText="0">
      <xdr:nvSpPr>
        <xdr:cNvPr id="91" name="Text Box 1"/>
        <xdr:cNvSpPr txBox="1">
          <a:spLocks noChangeArrowheads="1"/>
        </xdr:cNvSpPr>
      </xdr:nvSpPr>
      <xdr:spPr>
        <a:xfrm>
          <a:off x="1428750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0"/>
    <xdr:sp fLocksText="0">
      <xdr:nvSpPr>
        <xdr:cNvPr id="92" name="Text Box 1"/>
        <xdr:cNvSpPr txBox="1">
          <a:spLocks noChangeArrowheads="1"/>
        </xdr:cNvSpPr>
      </xdr:nvSpPr>
      <xdr:spPr>
        <a:xfrm>
          <a:off x="1428750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93" name="Text Box 1"/>
        <xdr:cNvSpPr txBox="1">
          <a:spLocks noChangeArrowheads="1"/>
        </xdr:cNvSpPr>
      </xdr:nvSpPr>
      <xdr:spPr>
        <a:xfrm>
          <a:off x="142875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94" name="Text Box 1"/>
        <xdr:cNvSpPr txBox="1">
          <a:spLocks noChangeArrowheads="1"/>
        </xdr:cNvSpPr>
      </xdr:nvSpPr>
      <xdr:spPr>
        <a:xfrm>
          <a:off x="142875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95" name="Text Box 1"/>
        <xdr:cNvSpPr txBox="1">
          <a:spLocks noChangeArrowheads="1"/>
        </xdr:cNvSpPr>
      </xdr:nvSpPr>
      <xdr:spPr>
        <a:xfrm>
          <a:off x="142875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96" name="Text Box 1"/>
        <xdr:cNvSpPr txBox="1">
          <a:spLocks noChangeArrowheads="1"/>
        </xdr:cNvSpPr>
      </xdr:nvSpPr>
      <xdr:spPr>
        <a:xfrm>
          <a:off x="142875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97" name="Text Box 1"/>
        <xdr:cNvSpPr txBox="1">
          <a:spLocks noChangeArrowheads="1"/>
        </xdr:cNvSpPr>
      </xdr:nvSpPr>
      <xdr:spPr>
        <a:xfrm>
          <a:off x="142875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98" name="Text Box 1"/>
        <xdr:cNvSpPr txBox="1">
          <a:spLocks noChangeArrowheads="1"/>
        </xdr:cNvSpPr>
      </xdr:nvSpPr>
      <xdr:spPr>
        <a:xfrm>
          <a:off x="142875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99" name="Text Box 1"/>
        <xdr:cNvSpPr txBox="1">
          <a:spLocks noChangeArrowheads="1"/>
        </xdr:cNvSpPr>
      </xdr:nvSpPr>
      <xdr:spPr>
        <a:xfrm>
          <a:off x="142875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00" name="Text Box 1"/>
        <xdr:cNvSpPr txBox="1">
          <a:spLocks noChangeArrowheads="1"/>
        </xdr:cNvSpPr>
      </xdr:nvSpPr>
      <xdr:spPr>
        <a:xfrm>
          <a:off x="142875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152400</xdr:rowOff>
    </xdr:from>
    <xdr:ext cx="76200" cy="47625"/>
    <xdr:sp fLocksText="0">
      <xdr:nvSpPr>
        <xdr:cNvPr id="101" name="Text Box 1"/>
        <xdr:cNvSpPr txBox="1">
          <a:spLocks noChangeArrowheads="1"/>
        </xdr:cNvSpPr>
      </xdr:nvSpPr>
      <xdr:spPr>
        <a:xfrm>
          <a:off x="1428750" y="3257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152400</xdr:rowOff>
    </xdr:from>
    <xdr:ext cx="76200" cy="47625"/>
    <xdr:sp fLocksText="0">
      <xdr:nvSpPr>
        <xdr:cNvPr id="102" name="Text Box 1"/>
        <xdr:cNvSpPr txBox="1">
          <a:spLocks noChangeArrowheads="1"/>
        </xdr:cNvSpPr>
      </xdr:nvSpPr>
      <xdr:spPr>
        <a:xfrm>
          <a:off x="1428750" y="3257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03" name="Text Box 1"/>
        <xdr:cNvSpPr txBox="1">
          <a:spLocks noChangeArrowheads="1"/>
        </xdr:cNvSpPr>
      </xdr:nvSpPr>
      <xdr:spPr>
        <a:xfrm>
          <a:off x="142875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04" name="Text Box 1"/>
        <xdr:cNvSpPr txBox="1">
          <a:spLocks noChangeArrowheads="1"/>
        </xdr:cNvSpPr>
      </xdr:nvSpPr>
      <xdr:spPr>
        <a:xfrm>
          <a:off x="142875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152400</xdr:rowOff>
    </xdr:from>
    <xdr:ext cx="76200" cy="47625"/>
    <xdr:sp fLocksText="0">
      <xdr:nvSpPr>
        <xdr:cNvPr id="105" name="Text Box 1"/>
        <xdr:cNvSpPr txBox="1">
          <a:spLocks noChangeArrowheads="1"/>
        </xdr:cNvSpPr>
      </xdr:nvSpPr>
      <xdr:spPr>
        <a:xfrm>
          <a:off x="1428750" y="3257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152400</xdr:rowOff>
    </xdr:from>
    <xdr:ext cx="76200" cy="47625"/>
    <xdr:sp fLocksText="0">
      <xdr:nvSpPr>
        <xdr:cNvPr id="106" name="Text Box 1"/>
        <xdr:cNvSpPr txBox="1">
          <a:spLocks noChangeArrowheads="1"/>
        </xdr:cNvSpPr>
      </xdr:nvSpPr>
      <xdr:spPr>
        <a:xfrm>
          <a:off x="1428750" y="3257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"/>
    <xdr:sp fLocksText="0">
      <xdr:nvSpPr>
        <xdr:cNvPr id="107" name="Text Box 1"/>
        <xdr:cNvSpPr txBox="1">
          <a:spLocks noChangeArrowheads="1"/>
        </xdr:cNvSpPr>
      </xdr:nvSpPr>
      <xdr:spPr>
        <a:xfrm>
          <a:off x="1428750" y="2295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"/>
    <xdr:sp fLocksText="0">
      <xdr:nvSpPr>
        <xdr:cNvPr id="108" name="Text Box 1"/>
        <xdr:cNvSpPr txBox="1">
          <a:spLocks noChangeArrowheads="1"/>
        </xdr:cNvSpPr>
      </xdr:nvSpPr>
      <xdr:spPr>
        <a:xfrm>
          <a:off x="1428750" y="2295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109" name="Text Box 1"/>
        <xdr:cNvSpPr txBox="1">
          <a:spLocks noChangeArrowheads="1"/>
        </xdr:cNvSpPr>
      </xdr:nvSpPr>
      <xdr:spPr>
        <a:xfrm>
          <a:off x="1428750" y="5210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110" name="Text Box 1"/>
        <xdr:cNvSpPr txBox="1">
          <a:spLocks noChangeArrowheads="1"/>
        </xdr:cNvSpPr>
      </xdr:nvSpPr>
      <xdr:spPr>
        <a:xfrm>
          <a:off x="1428750" y="5210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1" name="Text Box 1"/>
        <xdr:cNvSpPr txBox="1">
          <a:spLocks noChangeArrowheads="1"/>
        </xdr:cNvSpPr>
      </xdr:nvSpPr>
      <xdr:spPr>
        <a:xfrm>
          <a:off x="142875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2" name="Text Box 1"/>
        <xdr:cNvSpPr txBox="1">
          <a:spLocks noChangeArrowheads="1"/>
        </xdr:cNvSpPr>
      </xdr:nvSpPr>
      <xdr:spPr>
        <a:xfrm>
          <a:off x="142875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3" name="Text Box 1"/>
        <xdr:cNvSpPr txBox="1">
          <a:spLocks noChangeArrowheads="1"/>
        </xdr:cNvSpPr>
      </xdr:nvSpPr>
      <xdr:spPr>
        <a:xfrm>
          <a:off x="142875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4" name="Text Box 1"/>
        <xdr:cNvSpPr txBox="1">
          <a:spLocks noChangeArrowheads="1"/>
        </xdr:cNvSpPr>
      </xdr:nvSpPr>
      <xdr:spPr>
        <a:xfrm>
          <a:off x="142875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5" name="Text Box 1"/>
        <xdr:cNvSpPr txBox="1">
          <a:spLocks noChangeArrowheads="1"/>
        </xdr:cNvSpPr>
      </xdr:nvSpPr>
      <xdr:spPr>
        <a:xfrm>
          <a:off x="142875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6" name="Text Box 1"/>
        <xdr:cNvSpPr txBox="1">
          <a:spLocks noChangeArrowheads="1"/>
        </xdr:cNvSpPr>
      </xdr:nvSpPr>
      <xdr:spPr>
        <a:xfrm>
          <a:off x="142875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7" name="Text Box 1"/>
        <xdr:cNvSpPr txBox="1">
          <a:spLocks noChangeArrowheads="1"/>
        </xdr:cNvSpPr>
      </xdr:nvSpPr>
      <xdr:spPr>
        <a:xfrm>
          <a:off x="142875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8" name="Text Box 1"/>
        <xdr:cNvSpPr txBox="1">
          <a:spLocks noChangeArrowheads="1"/>
        </xdr:cNvSpPr>
      </xdr:nvSpPr>
      <xdr:spPr>
        <a:xfrm>
          <a:off x="142875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152400</xdr:rowOff>
    </xdr:from>
    <xdr:ext cx="76200" cy="57150"/>
    <xdr:sp fLocksText="0">
      <xdr:nvSpPr>
        <xdr:cNvPr id="119" name="Text Box 1"/>
        <xdr:cNvSpPr txBox="1">
          <a:spLocks noChangeArrowheads="1"/>
        </xdr:cNvSpPr>
      </xdr:nvSpPr>
      <xdr:spPr>
        <a:xfrm>
          <a:off x="1428750" y="58483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152400</xdr:rowOff>
    </xdr:from>
    <xdr:ext cx="76200" cy="57150"/>
    <xdr:sp fLocksText="0">
      <xdr:nvSpPr>
        <xdr:cNvPr id="120" name="Text Box 1"/>
        <xdr:cNvSpPr txBox="1">
          <a:spLocks noChangeArrowheads="1"/>
        </xdr:cNvSpPr>
      </xdr:nvSpPr>
      <xdr:spPr>
        <a:xfrm>
          <a:off x="1428750" y="58483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21" name="Text Box 1"/>
        <xdr:cNvSpPr txBox="1">
          <a:spLocks noChangeArrowheads="1"/>
        </xdr:cNvSpPr>
      </xdr:nvSpPr>
      <xdr:spPr>
        <a:xfrm>
          <a:off x="142875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22" name="Text Box 1"/>
        <xdr:cNvSpPr txBox="1">
          <a:spLocks noChangeArrowheads="1"/>
        </xdr:cNvSpPr>
      </xdr:nvSpPr>
      <xdr:spPr>
        <a:xfrm>
          <a:off x="142875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152400</xdr:rowOff>
    </xdr:from>
    <xdr:ext cx="76200" cy="57150"/>
    <xdr:sp fLocksText="0">
      <xdr:nvSpPr>
        <xdr:cNvPr id="123" name="Text Box 1"/>
        <xdr:cNvSpPr txBox="1">
          <a:spLocks noChangeArrowheads="1"/>
        </xdr:cNvSpPr>
      </xdr:nvSpPr>
      <xdr:spPr>
        <a:xfrm>
          <a:off x="1428750" y="58483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152400</xdr:rowOff>
    </xdr:from>
    <xdr:ext cx="76200" cy="57150"/>
    <xdr:sp fLocksText="0">
      <xdr:nvSpPr>
        <xdr:cNvPr id="124" name="Text Box 1"/>
        <xdr:cNvSpPr txBox="1">
          <a:spLocks noChangeArrowheads="1"/>
        </xdr:cNvSpPr>
      </xdr:nvSpPr>
      <xdr:spPr>
        <a:xfrm>
          <a:off x="1428750" y="58483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52425"/>
    <xdr:sp fLocksText="0">
      <xdr:nvSpPr>
        <xdr:cNvPr id="125" name="Text Box 1"/>
        <xdr:cNvSpPr txBox="1">
          <a:spLocks noChangeArrowheads="1"/>
        </xdr:cNvSpPr>
      </xdr:nvSpPr>
      <xdr:spPr>
        <a:xfrm>
          <a:off x="1428750" y="7153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52425"/>
    <xdr:sp fLocksText="0">
      <xdr:nvSpPr>
        <xdr:cNvPr id="126" name="Text Box 1"/>
        <xdr:cNvSpPr txBox="1">
          <a:spLocks noChangeArrowheads="1"/>
        </xdr:cNvSpPr>
      </xdr:nvSpPr>
      <xdr:spPr>
        <a:xfrm>
          <a:off x="1428750" y="7153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42900"/>
    <xdr:sp fLocksText="0">
      <xdr:nvSpPr>
        <xdr:cNvPr id="127" name="Text Box 1"/>
        <xdr:cNvSpPr txBox="1">
          <a:spLocks noChangeArrowheads="1"/>
        </xdr:cNvSpPr>
      </xdr:nvSpPr>
      <xdr:spPr>
        <a:xfrm>
          <a:off x="1428750" y="7153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42900"/>
    <xdr:sp fLocksText="0">
      <xdr:nvSpPr>
        <xdr:cNvPr id="128" name="Text Box 1"/>
        <xdr:cNvSpPr txBox="1">
          <a:spLocks noChangeArrowheads="1"/>
        </xdr:cNvSpPr>
      </xdr:nvSpPr>
      <xdr:spPr>
        <a:xfrm>
          <a:off x="1428750" y="7153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42900"/>
    <xdr:sp fLocksText="0">
      <xdr:nvSpPr>
        <xdr:cNvPr id="129" name="Text Box 1"/>
        <xdr:cNvSpPr txBox="1">
          <a:spLocks noChangeArrowheads="1"/>
        </xdr:cNvSpPr>
      </xdr:nvSpPr>
      <xdr:spPr>
        <a:xfrm>
          <a:off x="1428750" y="73152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9525</xdr:rowOff>
    </xdr:from>
    <xdr:ext cx="47625" cy="114300"/>
    <xdr:sp fLocksText="0">
      <xdr:nvSpPr>
        <xdr:cNvPr id="130" name="Text Box 1"/>
        <xdr:cNvSpPr txBox="1">
          <a:spLocks noChangeArrowheads="1"/>
        </xdr:cNvSpPr>
      </xdr:nvSpPr>
      <xdr:spPr>
        <a:xfrm flipH="1">
          <a:off x="1428750" y="74866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54</xdr:row>
      <xdr:rowOff>0</xdr:rowOff>
    </xdr:from>
    <xdr:ext cx="76200" cy="438150"/>
    <xdr:sp fLocksText="0">
      <xdr:nvSpPr>
        <xdr:cNvPr id="1" name="Text Box 1"/>
        <xdr:cNvSpPr txBox="1">
          <a:spLocks noChangeArrowheads="1"/>
        </xdr:cNvSpPr>
      </xdr:nvSpPr>
      <xdr:spPr>
        <a:xfrm>
          <a:off x="1400175" y="92583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438150"/>
    <xdr:sp fLocksText="0">
      <xdr:nvSpPr>
        <xdr:cNvPr id="2" name="Text Box 1"/>
        <xdr:cNvSpPr txBox="1">
          <a:spLocks noChangeArrowheads="1"/>
        </xdr:cNvSpPr>
      </xdr:nvSpPr>
      <xdr:spPr>
        <a:xfrm>
          <a:off x="1400175" y="92583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1400175" y="9258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352425"/>
    <xdr:sp fLocksText="0">
      <xdr:nvSpPr>
        <xdr:cNvPr id="4" name="Text Box 1"/>
        <xdr:cNvSpPr txBox="1">
          <a:spLocks noChangeArrowheads="1"/>
        </xdr:cNvSpPr>
      </xdr:nvSpPr>
      <xdr:spPr>
        <a:xfrm>
          <a:off x="1400175" y="9258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1400175" y="925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1400175" y="925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54</xdr:row>
      <xdr:rowOff>0</xdr:rowOff>
    </xdr:from>
    <xdr:ext cx="76200" cy="466725"/>
    <xdr:sp fLocksText="0">
      <xdr:nvSpPr>
        <xdr:cNvPr id="7" name="Text Box 1"/>
        <xdr:cNvSpPr txBox="1">
          <a:spLocks noChangeArrowheads="1"/>
        </xdr:cNvSpPr>
      </xdr:nvSpPr>
      <xdr:spPr>
        <a:xfrm>
          <a:off x="1524000" y="92583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1400175" y="9258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400175" y="9258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581025"/>
    <xdr:sp fLocksText="0">
      <xdr:nvSpPr>
        <xdr:cNvPr id="10" name="Text Box 1"/>
        <xdr:cNvSpPr txBox="1">
          <a:spLocks noChangeArrowheads="1"/>
        </xdr:cNvSpPr>
      </xdr:nvSpPr>
      <xdr:spPr>
        <a:xfrm>
          <a:off x="1400175" y="92583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581025"/>
    <xdr:sp fLocksText="0">
      <xdr:nvSpPr>
        <xdr:cNvPr id="11" name="Text Box 1"/>
        <xdr:cNvSpPr txBox="1">
          <a:spLocks noChangeArrowheads="1"/>
        </xdr:cNvSpPr>
      </xdr:nvSpPr>
      <xdr:spPr>
        <a:xfrm>
          <a:off x="1400175" y="92583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371475"/>
    <xdr:sp fLocksText="0">
      <xdr:nvSpPr>
        <xdr:cNvPr id="12" name="Text Box 1"/>
        <xdr:cNvSpPr txBox="1">
          <a:spLocks noChangeArrowheads="1"/>
        </xdr:cNvSpPr>
      </xdr:nvSpPr>
      <xdr:spPr>
        <a:xfrm>
          <a:off x="1400175" y="92583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371475"/>
    <xdr:sp fLocksText="0">
      <xdr:nvSpPr>
        <xdr:cNvPr id="13" name="Text Box 1"/>
        <xdr:cNvSpPr txBox="1">
          <a:spLocks noChangeArrowheads="1"/>
        </xdr:cNvSpPr>
      </xdr:nvSpPr>
      <xdr:spPr>
        <a:xfrm>
          <a:off x="1400175" y="92583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361950"/>
    <xdr:sp fLocksText="0">
      <xdr:nvSpPr>
        <xdr:cNvPr id="14" name="Text Box 1"/>
        <xdr:cNvSpPr txBox="1">
          <a:spLocks noChangeArrowheads="1"/>
        </xdr:cNvSpPr>
      </xdr:nvSpPr>
      <xdr:spPr>
        <a:xfrm>
          <a:off x="1400175" y="9258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361950"/>
    <xdr:sp fLocksText="0">
      <xdr:nvSpPr>
        <xdr:cNvPr id="15" name="Text Box 1"/>
        <xdr:cNvSpPr txBox="1">
          <a:spLocks noChangeArrowheads="1"/>
        </xdr:cNvSpPr>
      </xdr:nvSpPr>
      <xdr:spPr>
        <a:xfrm>
          <a:off x="1400175" y="9258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152400"/>
    <xdr:sp fLocksText="0">
      <xdr:nvSpPr>
        <xdr:cNvPr id="16" name="Text Box 1"/>
        <xdr:cNvSpPr txBox="1">
          <a:spLocks noChangeArrowheads="1"/>
        </xdr:cNvSpPr>
      </xdr:nvSpPr>
      <xdr:spPr>
        <a:xfrm>
          <a:off x="1400175" y="9258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152400"/>
    <xdr:sp fLocksText="0">
      <xdr:nvSpPr>
        <xdr:cNvPr id="17" name="Text Box 1"/>
        <xdr:cNvSpPr txBox="1">
          <a:spLocks noChangeArrowheads="1"/>
        </xdr:cNvSpPr>
      </xdr:nvSpPr>
      <xdr:spPr>
        <a:xfrm>
          <a:off x="1400175" y="9258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428625"/>
    <xdr:sp fLocksText="0">
      <xdr:nvSpPr>
        <xdr:cNvPr id="18" name="Text Box 1"/>
        <xdr:cNvSpPr txBox="1">
          <a:spLocks noChangeArrowheads="1"/>
        </xdr:cNvSpPr>
      </xdr:nvSpPr>
      <xdr:spPr>
        <a:xfrm>
          <a:off x="1400175" y="9258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428625"/>
    <xdr:sp fLocksText="0">
      <xdr:nvSpPr>
        <xdr:cNvPr id="19" name="Text Box 1"/>
        <xdr:cNvSpPr txBox="1">
          <a:spLocks noChangeArrowheads="1"/>
        </xdr:cNvSpPr>
      </xdr:nvSpPr>
      <xdr:spPr>
        <a:xfrm>
          <a:off x="1400175" y="9258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19075"/>
    <xdr:sp fLocksText="0">
      <xdr:nvSpPr>
        <xdr:cNvPr id="20" name="Text Box 1"/>
        <xdr:cNvSpPr txBox="1">
          <a:spLocks noChangeArrowheads="1"/>
        </xdr:cNvSpPr>
      </xdr:nvSpPr>
      <xdr:spPr>
        <a:xfrm>
          <a:off x="14001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14001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361950"/>
    <xdr:sp fLocksText="0">
      <xdr:nvSpPr>
        <xdr:cNvPr id="22" name="Text Box 1"/>
        <xdr:cNvSpPr txBox="1">
          <a:spLocks noChangeArrowheads="1"/>
        </xdr:cNvSpPr>
      </xdr:nvSpPr>
      <xdr:spPr>
        <a:xfrm>
          <a:off x="1400175" y="9258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47625" cy="133350"/>
    <xdr:sp fLocksText="0">
      <xdr:nvSpPr>
        <xdr:cNvPr id="23" name="Text Box 1"/>
        <xdr:cNvSpPr txBox="1">
          <a:spLocks noChangeArrowheads="1"/>
        </xdr:cNvSpPr>
      </xdr:nvSpPr>
      <xdr:spPr>
        <a:xfrm flipH="1">
          <a:off x="1400175" y="92583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152400"/>
    <xdr:sp fLocksText="0">
      <xdr:nvSpPr>
        <xdr:cNvPr id="24" name="Text Box 1"/>
        <xdr:cNvSpPr txBox="1">
          <a:spLocks noChangeArrowheads="1"/>
        </xdr:cNvSpPr>
      </xdr:nvSpPr>
      <xdr:spPr>
        <a:xfrm>
          <a:off x="1400175" y="9258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1400175" y="9258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47650"/>
    <xdr:sp fLocksText="0">
      <xdr:nvSpPr>
        <xdr:cNvPr id="26" name="Text Box 1"/>
        <xdr:cNvSpPr txBox="1">
          <a:spLocks noChangeArrowheads="1"/>
        </xdr:cNvSpPr>
      </xdr:nvSpPr>
      <xdr:spPr>
        <a:xfrm>
          <a:off x="1400175" y="9258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47650"/>
    <xdr:sp fLocksText="0">
      <xdr:nvSpPr>
        <xdr:cNvPr id="27" name="Text Box 1"/>
        <xdr:cNvSpPr txBox="1">
          <a:spLocks noChangeArrowheads="1"/>
        </xdr:cNvSpPr>
      </xdr:nvSpPr>
      <xdr:spPr>
        <a:xfrm>
          <a:off x="1400175" y="9258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19075"/>
    <xdr:sp fLocksText="0">
      <xdr:nvSpPr>
        <xdr:cNvPr id="28" name="Text Box 1"/>
        <xdr:cNvSpPr txBox="1">
          <a:spLocks noChangeArrowheads="1"/>
        </xdr:cNvSpPr>
      </xdr:nvSpPr>
      <xdr:spPr>
        <a:xfrm>
          <a:off x="14001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19075"/>
    <xdr:sp fLocksText="0">
      <xdr:nvSpPr>
        <xdr:cNvPr id="29" name="Text Box 1"/>
        <xdr:cNvSpPr txBox="1">
          <a:spLocks noChangeArrowheads="1"/>
        </xdr:cNvSpPr>
      </xdr:nvSpPr>
      <xdr:spPr>
        <a:xfrm>
          <a:off x="14001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28600"/>
    <xdr:sp fLocksText="0">
      <xdr:nvSpPr>
        <xdr:cNvPr id="30" name="Text Box 1"/>
        <xdr:cNvSpPr txBox="1">
          <a:spLocks noChangeArrowheads="1"/>
        </xdr:cNvSpPr>
      </xdr:nvSpPr>
      <xdr:spPr>
        <a:xfrm>
          <a:off x="1400175" y="9258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00050"/>
    <xdr:sp fLocksText="0">
      <xdr:nvSpPr>
        <xdr:cNvPr id="31" name="Text Box 1"/>
        <xdr:cNvSpPr txBox="1">
          <a:spLocks noChangeArrowheads="1"/>
        </xdr:cNvSpPr>
      </xdr:nvSpPr>
      <xdr:spPr>
        <a:xfrm>
          <a:off x="1400175" y="2295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00050"/>
    <xdr:sp fLocksText="0">
      <xdr:nvSpPr>
        <xdr:cNvPr id="32" name="Text Box 1"/>
        <xdr:cNvSpPr txBox="1">
          <a:spLocks noChangeArrowheads="1"/>
        </xdr:cNvSpPr>
      </xdr:nvSpPr>
      <xdr:spPr>
        <a:xfrm>
          <a:off x="1400175" y="2295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400175" y="7153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400175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161925</xdr:rowOff>
    </xdr:from>
    <xdr:ext cx="76200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1400175" y="73152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161925</xdr:rowOff>
    </xdr:from>
    <xdr:ext cx="76200" cy="28575"/>
    <xdr:sp fLocksText="0">
      <xdr:nvSpPr>
        <xdr:cNvPr id="36" name="Text Box 1"/>
        <xdr:cNvSpPr txBox="1">
          <a:spLocks noChangeArrowheads="1"/>
        </xdr:cNvSpPr>
      </xdr:nvSpPr>
      <xdr:spPr>
        <a:xfrm>
          <a:off x="1400175" y="73152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33</xdr:row>
      <xdr:rowOff>0</xdr:rowOff>
    </xdr:from>
    <xdr:ext cx="76200" cy="295275"/>
    <xdr:sp fLocksText="0">
      <xdr:nvSpPr>
        <xdr:cNvPr id="37" name="Text Box 1"/>
        <xdr:cNvSpPr txBox="1">
          <a:spLocks noChangeArrowheads="1"/>
        </xdr:cNvSpPr>
      </xdr:nvSpPr>
      <xdr:spPr>
        <a:xfrm>
          <a:off x="1524000" y="5857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8" name="Text Box 1"/>
        <xdr:cNvSpPr txBox="1">
          <a:spLocks noChangeArrowheads="1"/>
        </xdr:cNvSpPr>
      </xdr:nvSpPr>
      <xdr:spPr>
        <a:xfrm>
          <a:off x="1400175" y="5857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9" name="Text Box 1"/>
        <xdr:cNvSpPr txBox="1">
          <a:spLocks noChangeArrowheads="1"/>
        </xdr:cNvSpPr>
      </xdr:nvSpPr>
      <xdr:spPr>
        <a:xfrm>
          <a:off x="1400175" y="5857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40" name="Text Box 1"/>
        <xdr:cNvSpPr txBox="1">
          <a:spLocks noChangeArrowheads="1"/>
        </xdr:cNvSpPr>
      </xdr:nvSpPr>
      <xdr:spPr>
        <a:xfrm>
          <a:off x="1400175" y="5857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38100</xdr:rowOff>
    </xdr:from>
    <xdr:ext cx="76200" cy="533400"/>
    <xdr:sp fLocksText="0">
      <xdr:nvSpPr>
        <xdr:cNvPr id="41" name="Text Box 1"/>
        <xdr:cNvSpPr txBox="1">
          <a:spLocks noChangeArrowheads="1"/>
        </xdr:cNvSpPr>
      </xdr:nvSpPr>
      <xdr:spPr>
        <a:xfrm>
          <a:off x="1400175" y="55721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42900"/>
    <xdr:sp fLocksText="0">
      <xdr:nvSpPr>
        <xdr:cNvPr id="42" name="Text Box 1"/>
        <xdr:cNvSpPr txBox="1">
          <a:spLocks noChangeArrowheads="1"/>
        </xdr:cNvSpPr>
      </xdr:nvSpPr>
      <xdr:spPr>
        <a:xfrm>
          <a:off x="1400175" y="6019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42900"/>
    <xdr:sp fLocksText="0">
      <xdr:nvSpPr>
        <xdr:cNvPr id="43" name="Text Box 1"/>
        <xdr:cNvSpPr txBox="1">
          <a:spLocks noChangeArrowheads="1"/>
        </xdr:cNvSpPr>
      </xdr:nvSpPr>
      <xdr:spPr>
        <a:xfrm>
          <a:off x="1400175" y="6019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33375"/>
    <xdr:sp fLocksText="0">
      <xdr:nvSpPr>
        <xdr:cNvPr id="44" name="Text Box 1"/>
        <xdr:cNvSpPr txBox="1">
          <a:spLocks noChangeArrowheads="1"/>
        </xdr:cNvSpPr>
      </xdr:nvSpPr>
      <xdr:spPr>
        <a:xfrm>
          <a:off x="1400175" y="6019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33375"/>
    <xdr:sp fLocksText="0">
      <xdr:nvSpPr>
        <xdr:cNvPr id="45" name="Text Box 1"/>
        <xdr:cNvSpPr txBox="1">
          <a:spLocks noChangeArrowheads="1"/>
        </xdr:cNvSpPr>
      </xdr:nvSpPr>
      <xdr:spPr>
        <a:xfrm>
          <a:off x="1400175" y="6019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1400175" y="5048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1400175" y="5048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90525"/>
    <xdr:sp fLocksText="0">
      <xdr:nvSpPr>
        <xdr:cNvPr id="48" name="Text Box 1"/>
        <xdr:cNvSpPr txBox="1">
          <a:spLocks noChangeArrowheads="1"/>
        </xdr:cNvSpPr>
      </xdr:nvSpPr>
      <xdr:spPr>
        <a:xfrm>
          <a:off x="1400175" y="4724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90525"/>
    <xdr:sp fLocksText="0">
      <xdr:nvSpPr>
        <xdr:cNvPr id="49" name="Text Box 1"/>
        <xdr:cNvSpPr txBox="1">
          <a:spLocks noChangeArrowheads="1"/>
        </xdr:cNvSpPr>
      </xdr:nvSpPr>
      <xdr:spPr>
        <a:xfrm>
          <a:off x="1400175" y="4724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400175" y="375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400175" y="375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95275"/>
    <xdr:sp fLocksText="0">
      <xdr:nvSpPr>
        <xdr:cNvPr id="52" name="Text Box 1"/>
        <xdr:cNvSpPr txBox="1">
          <a:spLocks noChangeArrowheads="1"/>
        </xdr:cNvSpPr>
      </xdr:nvSpPr>
      <xdr:spPr>
        <a:xfrm>
          <a:off x="1400175" y="73152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9525</xdr:rowOff>
    </xdr:from>
    <xdr:ext cx="47625" cy="114300"/>
    <xdr:sp fLocksText="0">
      <xdr:nvSpPr>
        <xdr:cNvPr id="53" name="Text Box 1"/>
        <xdr:cNvSpPr txBox="1">
          <a:spLocks noChangeArrowheads="1"/>
        </xdr:cNvSpPr>
      </xdr:nvSpPr>
      <xdr:spPr>
        <a:xfrm flipH="1">
          <a:off x="1400175" y="34385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1400175" y="3590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1400175" y="3590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56" name="Text Box 1"/>
        <xdr:cNvSpPr txBox="1">
          <a:spLocks noChangeArrowheads="1"/>
        </xdr:cNvSpPr>
      </xdr:nvSpPr>
      <xdr:spPr>
        <a:xfrm>
          <a:off x="1400175" y="5857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57" name="Text Box 1"/>
        <xdr:cNvSpPr txBox="1">
          <a:spLocks noChangeArrowheads="1"/>
        </xdr:cNvSpPr>
      </xdr:nvSpPr>
      <xdr:spPr>
        <a:xfrm>
          <a:off x="1400175" y="5857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400175" y="4886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400175" y="4886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400175" y="245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61" name="Text Box 1"/>
        <xdr:cNvSpPr txBox="1">
          <a:spLocks noChangeArrowheads="1"/>
        </xdr:cNvSpPr>
      </xdr:nvSpPr>
      <xdr:spPr>
        <a:xfrm>
          <a:off x="1400175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62" name="Text Box 1"/>
        <xdr:cNvSpPr txBox="1">
          <a:spLocks noChangeArrowheads="1"/>
        </xdr:cNvSpPr>
      </xdr:nvSpPr>
      <xdr:spPr>
        <a:xfrm>
          <a:off x="1400175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63" name="Text Box 1"/>
        <xdr:cNvSpPr txBox="1">
          <a:spLocks noChangeArrowheads="1"/>
        </xdr:cNvSpPr>
      </xdr:nvSpPr>
      <xdr:spPr>
        <a:xfrm>
          <a:off x="1400175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64" name="Text Box 1"/>
        <xdr:cNvSpPr txBox="1">
          <a:spLocks noChangeArrowheads="1"/>
        </xdr:cNvSpPr>
      </xdr:nvSpPr>
      <xdr:spPr>
        <a:xfrm>
          <a:off x="1400175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1400175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1400175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33</xdr:row>
      <xdr:rowOff>0</xdr:rowOff>
    </xdr:from>
    <xdr:ext cx="76200" cy="314325"/>
    <xdr:sp fLocksText="0">
      <xdr:nvSpPr>
        <xdr:cNvPr id="67" name="Text Box 1"/>
        <xdr:cNvSpPr txBox="1">
          <a:spLocks noChangeArrowheads="1"/>
        </xdr:cNvSpPr>
      </xdr:nvSpPr>
      <xdr:spPr>
        <a:xfrm>
          <a:off x="1524000" y="58578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42</xdr:row>
      <xdr:rowOff>0</xdr:rowOff>
    </xdr:from>
    <xdr:ext cx="76200" cy="295275"/>
    <xdr:sp fLocksText="0">
      <xdr:nvSpPr>
        <xdr:cNvPr id="68" name="Text Box 1"/>
        <xdr:cNvSpPr txBox="1">
          <a:spLocks noChangeArrowheads="1"/>
        </xdr:cNvSpPr>
      </xdr:nvSpPr>
      <xdr:spPr>
        <a:xfrm>
          <a:off x="1524000" y="73152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36</xdr:row>
      <xdr:rowOff>0</xdr:rowOff>
    </xdr:from>
    <xdr:ext cx="76200" cy="200025"/>
    <xdr:sp fLocksText="0">
      <xdr:nvSpPr>
        <xdr:cNvPr id="69" name="Text Box 1"/>
        <xdr:cNvSpPr txBox="1">
          <a:spLocks noChangeArrowheads="1"/>
        </xdr:cNvSpPr>
      </xdr:nvSpPr>
      <xdr:spPr>
        <a:xfrm>
          <a:off x="1524000" y="63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46</xdr:row>
      <xdr:rowOff>0</xdr:rowOff>
    </xdr:from>
    <xdr:ext cx="76200" cy="200025"/>
    <xdr:sp fLocksText="0">
      <xdr:nvSpPr>
        <xdr:cNvPr id="70" name="Text Box 1"/>
        <xdr:cNvSpPr txBox="1">
          <a:spLocks noChangeArrowheads="1"/>
        </xdr:cNvSpPr>
      </xdr:nvSpPr>
      <xdr:spPr>
        <a:xfrm>
          <a:off x="1524000" y="796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342900"/>
    <xdr:sp fLocksText="0">
      <xdr:nvSpPr>
        <xdr:cNvPr id="71" name="Text Box 1"/>
        <xdr:cNvSpPr txBox="1">
          <a:spLocks noChangeArrowheads="1"/>
        </xdr:cNvSpPr>
      </xdr:nvSpPr>
      <xdr:spPr>
        <a:xfrm>
          <a:off x="1400175" y="8286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342900"/>
    <xdr:sp fLocksText="0">
      <xdr:nvSpPr>
        <xdr:cNvPr id="72" name="Text Box 1"/>
        <xdr:cNvSpPr txBox="1">
          <a:spLocks noChangeArrowheads="1"/>
        </xdr:cNvSpPr>
      </xdr:nvSpPr>
      <xdr:spPr>
        <a:xfrm>
          <a:off x="1400175" y="8286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333375"/>
    <xdr:sp fLocksText="0">
      <xdr:nvSpPr>
        <xdr:cNvPr id="73" name="Text Box 1"/>
        <xdr:cNvSpPr txBox="1">
          <a:spLocks noChangeArrowheads="1"/>
        </xdr:cNvSpPr>
      </xdr:nvSpPr>
      <xdr:spPr>
        <a:xfrm>
          <a:off x="1400175" y="8286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333375"/>
    <xdr:sp fLocksText="0">
      <xdr:nvSpPr>
        <xdr:cNvPr id="74" name="Text Box 1"/>
        <xdr:cNvSpPr txBox="1">
          <a:spLocks noChangeArrowheads="1"/>
        </xdr:cNvSpPr>
      </xdr:nvSpPr>
      <xdr:spPr>
        <a:xfrm>
          <a:off x="1400175" y="8286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333375"/>
    <xdr:sp fLocksText="0">
      <xdr:nvSpPr>
        <xdr:cNvPr id="75" name="Text Box 1"/>
        <xdr:cNvSpPr txBox="1">
          <a:spLocks noChangeArrowheads="1"/>
        </xdr:cNvSpPr>
      </xdr:nvSpPr>
      <xdr:spPr>
        <a:xfrm>
          <a:off x="1400175" y="8448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9525</xdr:rowOff>
    </xdr:from>
    <xdr:ext cx="47625" cy="114300"/>
    <xdr:sp fLocksText="0">
      <xdr:nvSpPr>
        <xdr:cNvPr id="76" name="Text Box 1"/>
        <xdr:cNvSpPr txBox="1">
          <a:spLocks noChangeArrowheads="1"/>
        </xdr:cNvSpPr>
      </xdr:nvSpPr>
      <xdr:spPr>
        <a:xfrm flipH="1">
          <a:off x="1400175" y="86201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39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7048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7048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428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428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1428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4287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495425" y="6886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1495425" y="6886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1428750" y="785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1428750" y="785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42900"/>
    <xdr:sp fLocksText="0">
      <xdr:nvSpPr>
        <xdr:cNvPr id="11" name="Text Box 1"/>
        <xdr:cNvSpPr txBox="1">
          <a:spLocks noChangeArrowheads="1"/>
        </xdr:cNvSpPr>
      </xdr:nvSpPr>
      <xdr:spPr>
        <a:xfrm>
          <a:off x="1428750" y="802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42900"/>
    <xdr:sp fLocksText="0">
      <xdr:nvSpPr>
        <xdr:cNvPr id="12" name="Text Box 1"/>
        <xdr:cNvSpPr txBox="1">
          <a:spLocks noChangeArrowheads="1"/>
        </xdr:cNvSpPr>
      </xdr:nvSpPr>
      <xdr:spPr>
        <a:xfrm>
          <a:off x="1428750" y="802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600075</xdr:colOff>
      <xdr:row>44</xdr:row>
      <xdr:rowOff>0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2295525" y="7858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 fLocksText="0">
      <xdr:nvSpPr>
        <xdr:cNvPr id="14" name="Text Box 1"/>
        <xdr:cNvSpPr txBox="1">
          <a:spLocks noChangeArrowheads="1"/>
        </xdr:cNvSpPr>
      </xdr:nvSpPr>
      <xdr:spPr>
        <a:xfrm>
          <a:off x="1428750" y="78581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 fLocksText="0">
      <xdr:nvSpPr>
        <xdr:cNvPr id="15" name="Text Box 1"/>
        <xdr:cNvSpPr txBox="1">
          <a:spLocks noChangeArrowheads="1"/>
        </xdr:cNvSpPr>
      </xdr:nvSpPr>
      <xdr:spPr>
        <a:xfrm>
          <a:off x="1428750" y="78581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52425"/>
    <xdr:sp fLocksText="0">
      <xdr:nvSpPr>
        <xdr:cNvPr id="16" name="Text Box 1"/>
        <xdr:cNvSpPr txBox="1">
          <a:spLocks noChangeArrowheads="1"/>
        </xdr:cNvSpPr>
      </xdr:nvSpPr>
      <xdr:spPr>
        <a:xfrm>
          <a:off x="1428750" y="80200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52425"/>
    <xdr:sp fLocksText="0">
      <xdr:nvSpPr>
        <xdr:cNvPr id="17" name="Text Box 1"/>
        <xdr:cNvSpPr txBox="1">
          <a:spLocks noChangeArrowheads="1"/>
        </xdr:cNvSpPr>
      </xdr:nvSpPr>
      <xdr:spPr>
        <a:xfrm>
          <a:off x="1428750" y="80200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42900"/>
    <xdr:sp fLocksText="0">
      <xdr:nvSpPr>
        <xdr:cNvPr id="18" name="Text Box 1"/>
        <xdr:cNvSpPr txBox="1">
          <a:spLocks noChangeArrowheads="1"/>
        </xdr:cNvSpPr>
      </xdr:nvSpPr>
      <xdr:spPr>
        <a:xfrm>
          <a:off x="1428750" y="802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42900"/>
    <xdr:sp fLocksText="0">
      <xdr:nvSpPr>
        <xdr:cNvPr id="19" name="Text Box 1"/>
        <xdr:cNvSpPr txBox="1">
          <a:spLocks noChangeArrowheads="1"/>
        </xdr:cNvSpPr>
      </xdr:nvSpPr>
      <xdr:spPr>
        <a:xfrm>
          <a:off x="1428750" y="802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447675"/>
    <xdr:sp fLocksText="0">
      <xdr:nvSpPr>
        <xdr:cNvPr id="20" name="Text Box 1"/>
        <xdr:cNvSpPr txBox="1">
          <a:spLocks noChangeArrowheads="1"/>
        </xdr:cNvSpPr>
      </xdr:nvSpPr>
      <xdr:spPr>
        <a:xfrm>
          <a:off x="1428750" y="68865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447675"/>
    <xdr:sp fLocksText="0">
      <xdr:nvSpPr>
        <xdr:cNvPr id="21" name="Text Box 1"/>
        <xdr:cNvSpPr txBox="1">
          <a:spLocks noChangeArrowheads="1"/>
        </xdr:cNvSpPr>
      </xdr:nvSpPr>
      <xdr:spPr>
        <a:xfrm>
          <a:off x="1428750" y="68865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22" name="Text Box 1"/>
        <xdr:cNvSpPr txBox="1">
          <a:spLocks noChangeArrowheads="1"/>
        </xdr:cNvSpPr>
      </xdr:nvSpPr>
      <xdr:spPr>
        <a:xfrm>
          <a:off x="1428750" y="623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1428750" y="623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1428750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428750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fLocksText="0">
      <xdr:nvSpPr>
        <xdr:cNvPr id="26" name="Text Box 1"/>
        <xdr:cNvSpPr txBox="1">
          <a:spLocks noChangeArrowheads="1"/>
        </xdr:cNvSpPr>
      </xdr:nvSpPr>
      <xdr:spPr>
        <a:xfrm>
          <a:off x="1428750" y="62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fLocksText="0">
      <xdr:nvSpPr>
        <xdr:cNvPr id="27" name="Text Box 1"/>
        <xdr:cNvSpPr txBox="1">
          <a:spLocks noChangeArrowheads="1"/>
        </xdr:cNvSpPr>
      </xdr:nvSpPr>
      <xdr:spPr>
        <a:xfrm>
          <a:off x="1428750" y="62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114300"/>
    <xdr:sp fLocksText="0">
      <xdr:nvSpPr>
        <xdr:cNvPr id="28" name="Text Box 1"/>
        <xdr:cNvSpPr txBox="1">
          <a:spLocks noChangeArrowheads="1"/>
        </xdr:cNvSpPr>
      </xdr:nvSpPr>
      <xdr:spPr>
        <a:xfrm>
          <a:off x="1428750" y="6076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114300"/>
    <xdr:sp fLocksText="0">
      <xdr:nvSpPr>
        <xdr:cNvPr id="29" name="Text Box 1"/>
        <xdr:cNvSpPr txBox="1">
          <a:spLocks noChangeArrowheads="1"/>
        </xdr:cNvSpPr>
      </xdr:nvSpPr>
      <xdr:spPr>
        <a:xfrm>
          <a:off x="1428750" y="6076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161925</xdr:rowOff>
    </xdr:from>
    <xdr:ext cx="76200" cy="247650"/>
    <xdr:sp fLocksText="0">
      <xdr:nvSpPr>
        <xdr:cNvPr id="30" name="Text Box 1"/>
        <xdr:cNvSpPr txBox="1">
          <a:spLocks noChangeArrowheads="1"/>
        </xdr:cNvSpPr>
      </xdr:nvSpPr>
      <xdr:spPr>
        <a:xfrm>
          <a:off x="1428750" y="7210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161925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1428750" y="721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142875"/>
    <xdr:sp fLocksText="0">
      <xdr:nvSpPr>
        <xdr:cNvPr id="32" name="Text Box 1"/>
        <xdr:cNvSpPr txBox="1">
          <a:spLocks noChangeArrowheads="1"/>
        </xdr:cNvSpPr>
      </xdr:nvSpPr>
      <xdr:spPr>
        <a:xfrm>
          <a:off x="1428750" y="4457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142875"/>
    <xdr:sp fLocksText="0">
      <xdr:nvSpPr>
        <xdr:cNvPr id="33" name="Text Box 1"/>
        <xdr:cNvSpPr txBox="1">
          <a:spLocks noChangeArrowheads="1"/>
        </xdr:cNvSpPr>
      </xdr:nvSpPr>
      <xdr:spPr>
        <a:xfrm>
          <a:off x="1428750" y="4457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34" name="Text Box 1"/>
        <xdr:cNvSpPr txBox="1">
          <a:spLocks noChangeArrowheads="1"/>
        </xdr:cNvSpPr>
      </xdr:nvSpPr>
      <xdr:spPr>
        <a:xfrm>
          <a:off x="1428750" y="3971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1428750" y="3971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1428750" y="3971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1428750" y="3971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42875"/>
    <xdr:sp fLocksText="0">
      <xdr:nvSpPr>
        <xdr:cNvPr id="38" name="Text Box 1"/>
        <xdr:cNvSpPr txBox="1">
          <a:spLocks noChangeArrowheads="1"/>
        </xdr:cNvSpPr>
      </xdr:nvSpPr>
      <xdr:spPr>
        <a:xfrm>
          <a:off x="1428750" y="3971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42875"/>
    <xdr:sp fLocksText="0">
      <xdr:nvSpPr>
        <xdr:cNvPr id="39" name="Text Box 1"/>
        <xdr:cNvSpPr txBox="1">
          <a:spLocks noChangeArrowheads="1"/>
        </xdr:cNvSpPr>
      </xdr:nvSpPr>
      <xdr:spPr>
        <a:xfrm>
          <a:off x="1428750" y="3971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9525"/>
    <xdr:sp fLocksText="0">
      <xdr:nvSpPr>
        <xdr:cNvPr id="40" name="Text Box 1"/>
        <xdr:cNvSpPr txBox="1">
          <a:spLocks noChangeArrowheads="1"/>
        </xdr:cNvSpPr>
      </xdr:nvSpPr>
      <xdr:spPr>
        <a:xfrm>
          <a:off x="1428750" y="3971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9525"/>
    <xdr:sp fLocksText="0">
      <xdr:nvSpPr>
        <xdr:cNvPr id="41" name="Text Box 1"/>
        <xdr:cNvSpPr txBox="1">
          <a:spLocks noChangeArrowheads="1"/>
        </xdr:cNvSpPr>
      </xdr:nvSpPr>
      <xdr:spPr>
        <a:xfrm>
          <a:off x="1428750" y="3971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9525"/>
    <xdr:sp fLocksText="0">
      <xdr:nvSpPr>
        <xdr:cNvPr id="42" name="Text Box 1"/>
        <xdr:cNvSpPr txBox="1">
          <a:spLocks noChangeArrowheads="1"/>
        </xdr:cNvSpPr>
      </xdr:nvSpPr>
      <xdr:spPr>
        <a:xfrm>
          <a:off x="1428750" y="3648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1428750" y="3000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81000"/>
    <xdr:sp fLocksText="0">
      <xdr:nvSpPr>
        <xdr:cNvPr id="44" name="Text Box 1"/>
        <xdr:cNvSpPr txBox="1">
          <a:spLocks noChangeArrowheads="1"/>
        </xdr:cNvSpPr>
      </xdr:nvSpPr>
      <xdr:spPr>
        <a:xfrm>
          <a:off x="1428750" y="802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81000"/>
    <xdr:sp fLocksText="0">
      <xdr:nvSpPr>
        <xdr:cNvPr id="45" name="Text Box 1"/>
        <xdr:cNvSpPr txBox="1">
          <a:spLocks noChangeArrowheads="1"/>
        </xdr:cNvSpPr>
      </xdr:nvSpPr>
      <xdr:spPr>
        <a:xfrm>
          <a:off x="1428750" y="802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71475"/>
    <xdr:sp fLocksText="0">
      <xdr:nvSpPr>
        <xdr:cNvPr id="46" name="Text Box 1"/>
        <xdr:cNvSpPr txBox="1">
          <a:spLocks noChangeArrowheads="1"/>
        </xdr:cNvSpPr>
      </xdr:nvSpPr>
      <xdr:spPr>
        <a:xfrm>
          <a:off x="1428750" y="802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71475"/>
    <xdr:sp fLocksText="0">
      <xdr:nvSpPr>
        <xdr:cNvPr id="47" name="Text Box 1"/>
        <xdr:cNvSpPr txBox="1">
          <a:spLocks noChangeArrowheads="1"/>
        </xdr:cNvSpPr>
      </xdr:nvSpPr>
      <xdr:spPr>
        <a:xfrm>
          <a:off x="1428750" y="802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371475"/>
    <xdr:sp fLocksText="0">
      <xdr:nvSpPr>
        <xdr:cNvPr id="48" name="Text Box 1"/>
        <xdr:cNvSpPr txBox="1">
          <a:spLocks noChangeArrowheads="1"/>
        </xdr:cNvSpPr>
      </xdr:nvSpPr>
      <xdr:spPr>
        <a:xfrm>
          <a:off x="1428750" y="8181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9525</xdr:rowOff>
    </xdr:from>
    <xdr:ext cx="47625" cy="114300"/>
    <xdr:sp fLocksText="0">
      <xdr:nvSpPr>
        <xdr:cNvPr id="49" name="Text Box 1"/>
        <xdr:cNvSpPr txBox="1">
          <a:spLocks noChangeArrowheads="1"/>
        </xdr:cNvSpPr>
      </xdr:nvSpPr>
      <xdr:spPr>
        <a:xfrm flipH="1">
          <a:off x="1428750" y="83534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9525"/>
    <xdr:sp fLocksText="0">
      <xdr:nvSpPr>
        <xdr:cNvPr id="50" name="Text Box 1"/>
        <xdr:cNvSpPr txBox="1">
          <a:spLocks noChangeArrowheads="1"/>
        </xdr:cNvSpPr>
      </xdr:nvSpPr>
      <xdr:spPr>
        <a:xfrm>
          <a:off x="1428750" y="60769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9525"/>
    <xdr:sp fLocksText="0">
      <xdr:nvSpPr>
        <xdr:cNvPr id="51" name="Text Box 1"/>
        <xdr:cNvSpPr txBox="1">
          <a:spLocks noChangeArrowheads="1"/>
        </xdr:cNvSpPr>
      </xdr:nvSpPr>
      <xdr:spPr>
        <a:xfrm>
          <a:off x="1428750" y="60769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52" name="Text Box 1"/>
        <xdr:cNvSpPr txBox="1">
          <a:spLocks noChangeArrowheads="1"/>
        </xdr:cNvSpPr>
      </xdr:nvSpPr>
      <xdr:spPr>
        <a:xfrm>
          <a:off x="1428750" y="623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53" name="Text Box 1"/>
        <xdr:cNvSpPr txBox="1">
          <a:spLocks noChangeArrowheads="1"/>
        </xdr:cNvSpPr>
      </xdr:nvSpPr>
      <xdr:spPr>
        <a:xfrm>
          <a:off x="1428750" y="623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1428750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1428750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fLocksText="0">
      <xdr:nvSpPr>
        <xdr:cNvPr id="56" name="Text Box 1"/>
        <xdr:cNvSpPr txBox="1">
          <a:spLocks noChangeArrowheads="1"/>
        </xdr:cNvSpPr>
      </xdr:nvSpPr>
      <xdr:spPr>
        <a:xfrm>
          <a:off x="1428750" y="62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fLocksText="0">
      <xdr:nvSpPr>
        <xdr:cNvPr id="57" name="Text Box 1"/>
        <xdr:cNvSpPr txBox="1">
          <a:spLocks noChangeArrowheads="1"/>
        </xdr:cNvSpPr>
      </xdr:nvSpPr>
      <xdr:spPr>
        <a:xfrm>
          <a:off x="1428750" y="62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9525"/>
    <xdr:sp fLocksText="0">
      <xdr:nvSpPr>
        <xdr:cNvPr id="58" name="Text Box 1"/>
        <xdr:cNvSpPr txBox="1">
          <a:spLocks noChangeArrowheads="1"/>
        </xdr:cNvSpPr>
      </xdr:nvSpPr>
      <xdr:spPr>
        <a:xfrm>
          <a:off x="1428750" y="3971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9525"/>
    <xdr:sp fLocksText="0">
      <xdr:nvSpPr>
        <xdr:cNvPr id="59" name="Text Box 1"/>
        <xdr:cNvSpPr txBox="1">
          <a:spLocks noChangeArrowheads="1"/>
        </xdr:cNvSpPr>
      </xdr:nvSpPr>
      <xdr:spPr>
        <a:xfrm>
          <a:off x="1428750" y="3971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314325"/>
    <xdr:sp fLocksText="0">
      <xdr:nvSpPr>
        <xdr:cNvPr id="60" name="Text Box 1"/>
        <xdr:cNvSpPr txBox="1">
          <a:spLocks noChangeArrowheads="1"/>
        </xdr:cNvSpPr>
      </xdr:nvSpPr>
      <xdr:spPr>
        <a:xfrm>
          <a:off x="1428750" y="3648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142875"/>
    <xdr:sp fLocksText="0">
      <xdr:nvSpPr>
        <xdr:cNvPr id="61" name="Text Box 1"/>
        <xdr:cNvSpPr txBox="1">
          <a:spLocks noChangeArrowheads="1"/>
        </xdr:cNvSpPr>
      </xdr:nvSpPr>
      <xdr:spPr>
        <a:xfrm>
          <a:off x="1428750" y="3648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42875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63" name="Text Box 1"/>
        <xdr:cNvSpPr txBox="1">
          <a:spLocks noChangeArrowheads="1"/>
        </xdr:cNvSpPr>
      </xdr:nvSpPr>
      <xdr:spPr>
        <a:xfrm>
          <a:off x="142875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64" name="Text Box 1"/>
        <xdr:cNvSpPr txBox="1">
          <a:spLocks noChangeArrowheads="1"/>
        </xdr:cNvSpPr>
      </xdr:nvSpPr>
      <xdr:spPr>
        <a:xfrm>
          <a:off x="142875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65" name="Text Box 1"/>
        <xdr:cNvSpPr txBox="1">
          <a:spLocks noChangeArrowheads="1"/>
        </xdr:cNvSpPr>
      </xdr:nvSpPr>
      <xdr:spPr>
        <a:xfrm>
          <a:off x="142875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66" name="Text Box 1"/>
        <xdr:cNvSpPr txBox="1">
          <a:spLocks noChangeArrowheads="1"/>
        </xdr:cNvSpPr>
      </xdr:nvSpPr>
      <xdr:spPr>
        <a:xfrm>
          <a:off x="1428750" y="364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67" name="Text Box 1"/>
        <xdr:cNvSpPr txBox="1">
          <a:spLocks noChangeArrowheads="1"/>
        </xdr:cNvSpPr>
      </xdr:nvSpPr>
      <xdr:spPr>
        <a:xfrm>
          <a:off x="1428750" y="364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68" name="Text Box 1"/>
        <xdr:cNvSpPr txBox="1">
          <a:spLocks noChangeArrowheads="1"/>
        </xdr:cNvSpPr>
      </xdr:nvSpPr>
      <xdr:spPr>
        <a:xfrm>
          <a:off x="1428750" y="364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69" name="Text Box 1"/>
        <xdr:cNvSpPr txBox="1">
          <a:spLocks noChangeArrowheads="1"/>
        </xdr:cNvSpPr>
      </xdr:nvSpPr>
      <xdr:spPr>
        <a:xfrm>
          <a:off x="1428750" y="364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70" name="Text Box 1"/>
        <xdr:cNvSpPr txBox="1">
          <a:spLocks noChangeArrowheads="1"/>
        </xdr:cNvSpPr>
      </xdr:nvSpPr>
      <xdr:spPr>
        <a:xfrm>
          <a:off x="1428750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71" name="Text Box 1"/>
        <xdr:cNvSpPr txBox="1">
          <a:spLocks noChangeArrowheads="1"/>
        </xdr:cNvSpPr>
      </xdr:nvSpPr>
      <xdr:spPr>
        <a:xfrm>
          <a:off x="1428750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72" name="Text Box 1"/>
        <xdr:cNvSpPr txBox="1">
          <a:spLocks noChangeArrowheads="1"/>
        </xdr:cNvSpPr>
      </xdr:nvSpPr>
      <xdr:spPr>
        <a:xfrm>
          <a:off x="1428750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73" name="Text Box 1"/>
        <xdr:cNvSpPr txBox="1">
          <a:spLocks noChangeArrowheads="1"/>
        </xdr:cNvSpPr>
      </xdr:nvSpPr>
      <xdr:spPr>
        <a:xfrm>
          <a:off x="1428750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74" name="Text Box 1"/>
        <xdr:cNvSpPr txBox="1">
          <a:spLocks noChangeArrowheads="1"/>
        </xdr:cNvSpPr>
      </xdr:nvSpPr>
      <xdr:spPr>
        <a:xfrm>
          <a:off x="142875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75" name="Text Box 1"/>
        <xdr:cNvSpPr txBox="1">
          <a:spLocks noChangeArrowheads="1"/>
        </xdr:cNvSpPr>
      </xdr:nvSpPr>
      <xdr:spPr>
        <a:xfrm>
          <a:off x="142875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76" name="Text Box 1"/>
        <xdr:cNvSpPr txBox="1">
          <a:spLocks noChangeArrowheads="1"/>
        </xdr:cNvSpPr>
      </xdr:nvSpPr>
      <xdr:spPr>
        <a:xfrm>
          <a:off x="142875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77" name="Text Box 1"/>
        <xdr:cNvSpPr txBox="1">
          <a:spLocks noChangeArrowheads="1"/>
        </xdr:cNvSpPr>
      </xdr:nvSpPr>
      <xdr:spPr>
        <a:xfrm>
          <a:off x="142875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78" name="Text Box 1"/>
        <xdr:cNvSpPr txBox="1">
          <a:spLocks noChangeArrowheads="1"/>
        </xdr:cNvSpPr>
      </xdr:nvSpPr>
      <xdr:spPr>
        <a:xfrm>
          <a:off x="1428750" y="429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79" name="Text Box 1"/>
        <xdr:cNvSpPr txBox="1">
          <a:spLocks noChangeArrowheads="1"/>
        </xdr:cNvSpPr>
      </xdr:nvSpPr>
      <xdr:spPr>
        <a:xfrm>
          <a:off x="1428750" y="429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80" name="Text Box 1"/>
        <xdr:cNvSpPr txBox="1">
          <a:spLocks noChangeArrowheads="1"/>
        </xdr:cNvSpPr>
      </xdr:nvSpPr>
      <xdr:spPr>
        <a:xfrm>
          <a:off x="1428750" y="429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81" name="Text Box 1"/>
        <xdr:cNvSpPr txBox="1">
          <a:spLocks noChangeArrowheads="1"/>
        </xdr:cNvSpPr>
      </xdr:nvSpPr>
      <xdr:spPr>
        <a:xfrm>
          <a:off x="1428750" y="429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fLocksText="0">
      <xdr:nvSpPr>
        <xdr:cNvPr id="82" name="Text Box 1"/>
        <xdr:cNvSpPr txBox="1">
          <a:spLocks noChangeArrowheads="1"/>
        </xdr:cNvSpPr>
      </xdr:nvSpPr>
      <xdr:spPr>
        <a:xfrm>
          <a:off x="1428750" y="672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fLocksText="0">
      <xdr:nvSpPr>
        <xdr:cNvPr id="83" name="Text Box 1"/>
        <xdr:cNvSpPr txBox="1">
          <a:spLocks noChangeArrowheads="1"/>
        </xdr:cNvSpPr>
      </xdr:nvSpPr>
      <xdr:spPr>
        <a:xfrm>
          <a:off x="1428750" y="672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fLocksText="0">
      <xdr:nvSpPr>
        <xdr:cNvPr id="84" name="Text Box 1"/>
        <xdr:cNvSpPr txBox="1">
          <a:spLocks noChangeArrowheads="1"/>
        </xdr:cNvSpPr>
      </xdr:nvSpPr>
      <xdr:spPr>
        <a:xfrm>
          <a:off x="1428750" y="672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fLocksText="0">
      <xdr:nvSpPr>
        <xdr:cNvPr id="85" name="Text Box 1"/>
        <xdr:cNvSpPr txBox="1">
          <a:spLocks noChangeArrowheads="1"/>
        </xdr:cNvSpPr>
      </xdr:nvSpPr>
      <xdr:spPr>
        <a:xfrm>
          <a:off x="1428750" y="672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86" name="Text Box 1"/>
        <xdr:cNvSpPr txBox="1">
          <a:spLocks noChangeArrowheads="1"/>
        </xdr:cNvSpPr>
      </xdr:nvSpPr>
      <xdr:spPr>
        <a:xfrm>
          <a:off x="1428750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87" name="Text Box 1"/>
        <xdr:cNvSpPr txBox="1">
          <a:spLocks noChangeArrowheads="1"/>
        </xdr:cNvSpPr>
      </xdr:nvSpPr>
      <xdr:spPr>
        <a:xfrm>
          <a:off x="1428750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88" name="Text Box 1"/>
        <xdr:cNvSpPr txBox="1">
          <a:spLocks noChangeArrowheads="1"/>
        </xdr:cNvSpPr>
      </xdr:nvSpPr>
      <xdr:spPr>
        <a:xfrm>
          <a:off x="1428750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89" name="Text Box 1"/>
        <xdr:cNvSpPr txBox="1">
          <a:spLocks noChangeArrowheads="1"/>
        </xdr:cNvSpPr>
      </xdr:nvSpPr>
      <xdr:spPr>
        <a:xfrm>
          <a:off x="1428750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76200" cy="809625"/>
    <xdr:sp fLocksText="0">
      <xdr:nvSpPr>
        <xdr:cNvPr id="1" name="Text Box 1"/>
        <xdr:cNvSpPr txBox="1">
          <a:spLocks noChangeArrowheads="1"/>
        </xdr:cNvSpPr>
      </xdr:nvSpPr>
      <xdr:spPr>
        <a:xfrm>
          <a:off x="1333500" y="23526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09625"/>
    <xdr:sp fLocksText="0">
      <xdr:nvSpPr>
        <xdr:cNvPr id="2" name="Text Box 1"/>
        <xdr:cNvSpPr txBox="1">
          <a:spLocks noChangeArrowheads="1"/>
        </xdr:cNvSpPr>
      </xdr:nvSpPr>
      <xdr:spPr>
        <a:xfrm>
          <a:off x="1333500" y="235267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23850"/>
    <xdr:sp fLocksText="0">
      <xdr:nvSpPr>
        <xdr:cNvPr id="3" name="Text Box 1"/>
        <xdr:cNvSpPr txBox="1">
          <a:spLocks noChangeArrowheads="1"/>
        </xdr:cNvSpPr>
      </xdr:nvSpPr>
      <xdr:spPr>
        <a:xfrm>
          <a:off x="1333500" y="6238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1333500" y="6238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1333500" y="6238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1333500" y="6238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676275</xdr:colOff>
      <xdr:row>30</xdr:row>
      <xdr:rowOff>28575</xdr:rowOff>
    </xdr:from>
    <xdr:ext cx="76200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2257425" y="5619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38150"/>
    <xdr:sp fLocksText="0">
      <xdr:nvSpPr>
        <xdr:cNvPr id="8" name="Text Box 1"/>
        <xdr:cNvSpPr txBox="1">
          <a:spLocks noChangeArrowheads="1"/>
        </xdr:cNvSpPr>
      </xdr:nvSpPr>
      <xdr:spPr>
        <a:xfrm>
          <a:off x="1333500" y="4943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1333500" y="49434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33375"/>
    <xdr:sp fLocksText="0">
      <xdr:nvSpPr>
        <xdr:cNvPr id="10" name="Text Box 1"/>
        <xdr:cNvSpPr txBox="1">
          <a:spLocks noChangeArrowheads="1"/>
        </xdr:cNvSpPr>
      </xdr:nvSpPr>
      <xdr:spPr>
        <a:xfrm>
          <a:off x="1333500" y="6562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1333500" y="6562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1333500" y="6562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33375"/>
    <xdr:sp fLocksText="0">
      <xdr:nvSpPr>
        <xdr:cNvPr id="13" name="Text Box 1"/>
        <xdr:cNvSpPr txBox="1">
          <a:spLocks noChangeArrowheads="1"/>
        </xdr:cNvSpPr>
      </xdr:nvSpPr>
      <xdr:spPr>
        <a:xfrm>
          <a:off x="1333500" y="6562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1333500" y="5753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1333500" y="5753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42900"/>
    <xdr:sp fLocksText="0">
      <xdr:nvSpPr>
        <xdr:cNvPr id="16" name="Text Box 1"/>
        <xdr:cNvSpPr txBox="1">
          <a:spLocks noChangeArrowheads="1"/>
        </xdr:cNvSpPr>
      </xdr:nvSpPr>
      <xdr:spPr>
        <a:xfrm>
          <a:off x="1333500" y="6562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42900"/>
    <xdr:sp fLocksText="0">
      <xdr:nvSpPr>
        <xdr:cNvPr id="17" name="Text Box 1"/>
        <xdr:cNvSpPr txBox="1">
          <a:spLocks noChangeArrowheads="1"/>
        </xdr:cNvSpPr>
      </xdr:nvSpPr>
      <xdr:spPr>
        <a:xfrm>
          <a:off x="1333500" y="6562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1333500" y="6562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1333500" y="6562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28575"/>
    <xdr:sp fLocksText="0">
      <xdr:nvSpPr>
        <xdr:cNvPr id="20" name="Text Box 1"/>
        <xdr:cNvSpPr txBox="1">
          <a:spLocks noChangeArrowheads="1"/>
        </xdr:cNvSpPr>
      </xdr:nvSpPr>
      <xdr:spPr>
        <a:xfrm>
          <a:off x="1333500" y="3162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28575"/>
    <xdr:sp fLocksText="0">
      <xdr:nvSpPr>
        <xdr:cNvPr id="21" name="Text Box 1"/>
        <xdr:cNvSpPr txBox="1">
          <a:spLocks noChangeArrowheads="1"/>
        </xdr:cNvSpPr>
      </xdr:nvSpPr>
      <xdr:spPr>
        <a:xfrm>
          <a:off x="1333500" y="3162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95300"/>
    <xdr:sp fLocksText="0">
      <xdr:nvSpPr>
        <xdr:cNvPr id="22" name="Text Box 1"/>
        <xdr:cNvSpPr txBox="1">
          <a:spLocks noChangeArrowheads="1"/>
        </xdr:cNvSpPr>
      </xdr:nvSpPr>
      <xdr:spPr>
        <a:xfrm>
          <a:off x="1333500" y="60769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95300"/>
    <xdr:sp fLocksText="0">
      <xdr:nvSpPr>
        <xdr:cNvPr id="23" name="Text Box 1"/>
        <xdr:cNvSpPr txBox="1">
          <a:spLocks noChangeArrowheads="1"/>
        </xdr:cNvSpPr>
      </xdr:nvSpPr>
      <xdr:spPr>
        <a:xfrm>
          <a:off x="1333500" y="60769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33375"/>
    <xdr:sp fLocksText="0">
      <xdr:nvSpPr>
        <xdr:cNvPr id="24" name="Text Box 1"/>
        <xdr:cNvSpPr txBox="1">
          <a:spLocks noChangeArrowheads="1"/>
        </xdr:cNvSpPr>
      </xdr:nvSpPr>
      <xdr:spPr>
        <a:xfrm>
          <a:off x="1333500" y="6562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33375"/>
    <xdr:sp fLocksText="0">
      <xdr:nvSpPr>
        <xdr:cNvPr id="25" name="Text Box 1"/>
        <xdr:cNvSpPr txBox="1">
          <a:spLocks noChangeArrowheads="1"/>
        </xdr:cNvSpPr>
      </xdr:nvSpPr>
      <xdr:spPr>
        <a:xfrm>
          <a:off x="1333500" y="6562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00075"/>
    <xdr:sp fLocksText="0">
      <xdr:nvSpPr>
        <xdr:cNvPr id="26" name="Text Box 1"/>
        <xdr:cNvSpPr txBox="1">
          <a:spLocks noChangeArrowheads="1"/>
        </xdr:cNvSpPr>
      </xdr:nvSpPr>
      <xdr:spPr>
        <a:xfrm>
          <a:off x="1333500" y="6076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00075"/>
    <xdr:sp fLocksText="0">
      <xdr:nvSpPr>
        <xdr:cNvPr id="27" name="Text Box 1"/>
        <xdr:cNvSpPr txBox="1">
          <a:spLocks noChangeArrowheads="1"/>
        </xdr:cNvSpPr>
      </xdr:nvSpPr>
      <xdr:spPr>
        <a:xfrm>
          <a:off x="1333500" y="6076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42900"/>
    <xdr:sp fLocksText="0">
      <xdr:nvSpPr>
        <xdr:cNvPr id="28" name="Text Box 1"/>
        <xdr:cNvSpPr txBox="1">
          <a:spLocks noChangeArrowheads="1"/>
        </xdr:cNvSpPr>
      </xdr:nvSpPr>
      <xdr:spPr>
        <a:xfrm>
          <a:off x="1333500" y="6562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42900"/>
    <xdr:sp fLocksText="0">
      <xdr:nvSpPr>
        <xdr:cNvPr id="29" name="Text Box 1"/>
        <xdr:cNvSpPr txBox="1">
          <a:spLocks noChangeArrowheads="1"/>
        </xdr:cNvSpPr>
      </xdr:nvSpPr>
      <xdr:spPr>
        <a:xfrm>
          <a:off x="1333500" y="6562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33375"/>
    <xdr:sp fLocksText="0">
      <xdr:nvSpPr>
        <xdr:cNvPr id="30" name="Text Box 1"/>
        <xdr:cNvSpPr txBox="1">
          <a:spLocks noChangeArrowheads="1"/>
        </xdr:cNvSpPr>
      </xdr:nvSpPr>
      <xdr:spPr>
        <a:xfrm>
          <a:off x="1333500" y="6562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33375"/>
    <xdr:sp fLocksText="0">
      <xdr:nvSpPr>
        <xdr:cNvPr id="31" name="Text Box 1"/>
        <xdr:cNvSpPr txBox="1">
          <a:spLocks noChangeArrowheads="1"/>
        </xdr:cNvSpPr>
      </xdr:nvSpPr>
      <xdr:spPr>
        <a:xfrm>
          <a:off x="1333500" y="6562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71475"/>
    <xdr:sp fLocksText="0">
      <xdr:nvSpPr>
        <xdr:cNvPr id="32" name="Text Box 1"/>
        <xdr:cNvSpPr txBox="1">
          <a:spLocks noChangeArrowheads="1"/>
        </xdr:cNvSpPr>
      </xdr:nvSpPr>
      <xdr:spPr>
        <a:xfrm>
          <a:off x="1333500" y="65627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71475"/>
    <xdr:sp fLocksText="0">
      <xdr:nvSpPr>
        <xdr:cNvPr id="33" name="Text Box 1"/>
        <xdr:cNvSpPr txBox="1">
          <a:spLocks noChangeArrowheads="1"/>
        </xdr:cNvSpPr>
      </xdr:nvSpPr>
      <xdr:spPr>
        <a:xfrm>
          <a:off x="1333500" y="65627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61950"/>
    <xdr:sp fLocksText="0">
      <xdr:nvSpPr>
        <xdr:cNvPr id="34" name="Text Box 1"/>
        <xdr:cNvSpPr txBox="1">
          <a:spLocks noChangeArrowheads="1"/>
        </xdr:cNvSpPr>
      </xdr:nvSpPr>
      <xdr:spPr>
        <a:xfrm>
          <a:off x="1333500" y="65627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61950"/>
    <xdr:sp fLocksText="0">
      <xdr:nvSpPr>
        <xdr:cNvPr id="35" name="Text Box 1"/>
        <xdr:cNvSpPr txBox="1">
          <a:spLocks noChangeArrowheads="1"/>
        </xdr:cNvSpPr>
      </xdr:nvSpPr>
      <xdr:spPr>
        <a:xfrm>
          <a:off x="1333500" y="65627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38125"/>
    <xdr:sp fLocksText="0">
      <xdr:nvSpPr>
        <xdr:cNvPr id="36" name="Text Box 1"/>
        <xdr:cNvSpPr txBox="1">
          <a:spLocks noChangeArrowheads="1"/>
        </xdr:cNvSpPr>
      </xdr:nvSpPr>
      <xdr:spPr>
        <a:xfrm>
          <a:off x="1333500" y="6562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9525</xdr:rowOff>
    </xdr:from>
    <xdr:ext cx="47625" cy="114300"/>
    <xdr:sp fLocksText="0">
      <xdr:nvSpPr>
        <xdr:cNvPr id="37" name="Text Box 1"/>
        <xdr:cNvSpPr txBox="1">
          <a:spLocks noChangeArrowheads="1"/>
        </xdr:cNvSpPr>
      </xdr:nvSpPr>
      <xdr:spPr>
        <a:xfrm flipH="1">
          <a:off x="1333500" y="738187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28575"/>
    <xdr:sp fLocksText="0">
      <xdr:nvSpPr>
        <xdr:cNvPr id="38" name="Text Box 1"/>
        <xdr:cNvSpPr txBox="1">
          <a:spLocks noChangeArrowheads="1"/>
        </xdr:cNvSpPr>
      </xdr:nvSpPr>
      <xdr:spPr>
        <a:xfrm>
          <a:off x="1333500" y="3162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1333500" y="3162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676275</xdr:colOff>
      <xdr:row>22</xdr:row>
      <xdr:rowOff>0</xdr:rowOff>
    </xdr:from>
    <xdr:ext cx="76200" cy="19050"/>
    <xdr:sp fLocksText="0">
      <xdr:nvSpPr>
        <xdr:cNvPr id="40" name="Text Box 1"/>
        <xdr:cNvSpPr txBox="1">
          <a:spLocks noChangeArrowheads="1"/>
        </xdr:cNvSpPr>
      </xdr:nvSpPr>
      <xdr:spPr>
        <a:xfrm>
          <a:off x="2257425" y="4295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38100"/>
    <xdr:sp fLocksText="0">
      <xdr:nvSpPr>
        <xdr:cNvPr id="41" name="Text Box 1"/>
        <xdr:cNvSpPr txBox="1">
          <a:spLocks noChangeArrowheads="1"/>
        </xdr:cNvSpPr>
      </xdr:nvSpPr>
      <xdr:spPr>
        <a:xfrm>
          <a:off x="1333500" y="4133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38100"/>
    <xdr:sp fLocksText="0">
      <xdr:nvSpPr>
        <xdr:cNvPr id="42" name="Text Box 1"/>
        <xdr:cNvSpPr txBox="1">
          <a:spLocks noChangeArrowheads="1"/>
        </xdr:cNvSpPr>
      </xdr:nvSpPr>
      <xdr:spPr>
        <a:xfrm>
          <a:off x="1333500" y="4133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85775"/>
    <xdr:sp fLocksText="0">
      <xdr:nvSpPr>
        <xdr:cNvPr id="43" name="Text Box 1"/>
        <xdr:cNvSpPr txBox="1">
          <a:spLocks noChangeArrowheads="1"/>
        </xdr:cNvSpPr>
      </xdr:nvSpPr>
      <xdr:spPr>
        <a:xfrm>
          <a:off x="1333500" y="65627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85775"/>
    <xdr:sp fLocksText="0">
      <xdr:nvSpPr>
        <xdr:cNvPr id="44" name="Text Box 1"/>
        <xdr:cNvSpPr txBox="1">
          <a:spLocks noChangeArrowheads="1"/>
        </xdr:cNvSpPr>
      </xdr:nvSpPr>
      <xdr:spPr>
        <a:xfrm>
          <a:off x="1333500" y="65627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85775"/>
    <xdr:sp fLocksText="0">
      <xdr:nvSpPr>
        <xdr:cNvPr id="45" name="Text Box 1"/>
        <xdr:cNvSpPr txBox="1">
          <a:spLocks noChangeArrowheads="1"/>
        </xdr:cNvSpPr>
      </xdr:nvSpPr>
      <xdr:spPr>
        <a:xfrm>
          <a:off x="1333500" y="65627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85775"/>
    <xdr:sp fLocksText="0">
      <xdr:nvSpPr>
        <xdr:cNvPr id="46" name="Text Box 1"/>
        <xdr:cNvSpPr txBox="1">
          <a:spLocks noChangeArrowheads="1"/>
        </xdr:cNvSpPr>
      </xdr:nvSpPr>
      <xdr:spPr>
        <a:xfrm>
          <a:off x="1333500" y="65627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95300"/>
    <xdr:sp fLocksText="0">
      <xdr:nvSpPr>
        <xdr:cNvPr id="47" name="Text Box 1"/>
        <xdr:cNvSpPr txBox="1">
          <a:spLocks noChangeArrowheads="1"/>
        </xdr:cNvSpPr>
      </xdr:nvSpPr>
      <xdr:spPr>
        <a:xfrm>
          <a:off x="1333500" y="6562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95300"/>
    <xdr:sp fLocksText="0">
      <xdr:nvSpPr>
        <xdr:cNvPr id="48" name="Text Box 1"/>
        <xdr:cNvSpPr txBox="1">
          <a:spLocks noChangeArrowheads="1"/>
        </xdr:cNvSpPr>
      </xdr:nvSpPr>
      <xdr:spPr>
        <a:xfrm>
          <a:off x="1333500" y="6562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85775"/>
    <xdr:sp fLocksText="0">
      <xdr:nvSpPr>
        <xdr:cNvPr id="49" name="Text Box 1"/>
        <xdr:cNvSpPr txBox="1">
          <a:spLocks noChangeArrowheads="1"/>
        </xdr:cNvSpPr>
      </xdr:nvSpPr>
      <xdr:spPr>
        <a:xfrm>
          <a:off x="1333500" y="65627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85775"/>
    <xdr:sp fLocksText="0">
      <xdr:nvSpPr>
        <xdr:cNvPr id="50" name="Text Box 1"/>
        <xdr:cNvSpPr txBox="1">
          <a:spLocks noChangeArrowheads="1"/>
        </xdr:cNvSpPr>
      </xdr:nvSpPr>
      <xdr:spPr>
        <a:xfrm>
          <a:off x="1333500" y="65627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85775"/>
    <xdr:sp fLocksText="0">
      <xdr:nvSpPr>
        <xdr:cNvPr id="51" name="Text Box 1"/>
        <xdr:cNvSpPr txBox="1">
          <a:spLocks noChangeArrowheads="1"/>
        </xdr:cNvSpPr>
      </xdr:nvSpPr>
      <xdr:spPr>
        <a:xfrm>
          <a:off x="1333500" y="65627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85775"/>
    <xdr:sp fLocksText="0">
      <xdr:nvSpPr>
        <xdr:cNvPr id="52" name="Text Box 1"/>
        <xdr:cNvSpPr txBox="1">
          <a:spLocks noChangeArrowheads="1"/>
        </xdr:cNvSpPr>
      </xdr:nvSpPr>
      <xdr:spPr>
        <a:xfrm>
          <a:off x="1333500" y="65627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95300"/>
    <xdr:sp fLocksText="0">
      <xdr:nvSpPr>
        <xdr:cNvPr id="53" name="Text Box 1"/>
        <xdr:cNvSpPr txBox="1">
          <a:spLocks noChangeArrowheads="1"/>
        </xdr:cNvSpPr>
      </xdr:nvSpPr>
      <xdr:spPr>
        <a:xfrm>
          <a:off x="1333500" y="6562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95300"/>
    <xdr:sp fLocksText="0">
      <xdr:nvSpPr>
        <xdr:cNvPr id="54" name="Text Box 1"/>
        <xdr:cNvSpPr txBox="1">
          <a:spLocks noChangeArrowheads="1"/>
        </xdr:cNvSpPr>
      </xdr:nvSpPr>
      <xdr:spPr>
        <a:xfrm>
          <a:off x="1333500" y="65627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85775"/>
    <xdr:sp fLocksText="0">
      <xdr:nvSpPr>
        <xdr:cNvPr id="55" name="Text Box 1"/>
        <xdr:cNvSpPr txBox="1">
          <a:spLocks noChangeArrowheads="1"/>
        </xdr:cNvSpPr>
      </xdr:nvSpPr>
      <xdr:spPr>
        <a:xfrm>
          <a:off x="1333500" y="65627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85775"/>
    <xdr:sp fLocksText="0">
      <xdr:nvSpPr>
        <xdr:cNvPr id="56" name="Text Box 1"/>
        <xdr:cNvSpPr txBox="1">
          <a:spLocks noChangeArrowheads="1"/>
        </xdr:cNvSpPr>
      </xdr:nvSpPr>
      <xdr:spPr>
        <a:xfrm>
          <a:off x="1333500" y="65627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66725"/>
    <xdr:sp fLocksText="0">
      <xdr:nvSpPr>
        <xdr:cNvPr id="57" name="Text Box 1"/>
        <xdr:cNvSpPr txBox="1">
          <a:spLocks noChangeArrowheads="1"/>
        </xdr:cNvSpPr>
      </xdr:nvSpPr>
      <xdr:spPr>
        <a:xfrm>
          <a:off x="1333500" y="70485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66725"/>
    <xdr:sp fLocksText="0">
      <xdr:nvSpPr>
        <xdr:cNvPr id="58" name="Text Box 1"/>
        <xdr:cNvSpPr txBox="1">
          <a:spLocks noChangeArrowheads="1"/>
        </xdr:cNvSpPr>
      </xdr:nvSpPr>
      <xdr:spPr>
        <a:xfrm>
          <a:off x="1333500" y="70485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66725"/>
    <xdr:sp fLocksText="0">
      <xdr:nvSpPr>
        <xdr:cNvPr id="59" name="Text Box 1"/>
        <xdr:cNvSpPr txBox="1">
          <a:spLocks noChangeArrowheads="1"/>
        </xdr:cNvSpPr>
      </xdr:nvSpPr>
      <xdr:spPr>
        <a:xfrm>
          <a:off x="1333500" y="70485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66725"/>
    <xdr:sp fLocksText="0">
      <xdr:nvSpPr>
        <xdr:cNvPr id="60" name="Text Box 1"/>
        <xdr:cNvSpPr txBox="1">
          <a:spLocks noChangeArrowheads="1"/>
        </xdr:cNvSpPr>
      </xdr:nvSpPr>
      <xdr:spPr>
        <a:xfrm>
          <a:off x="1333500" y="70485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61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62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63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64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65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66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67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68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69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70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71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72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73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28600"/>
    <xdr:sp fLocksText="0">
      <xdr:nvSpPr>
        <xdr:cNvPr id="74" name="Text Box 1"/>
        <xdr:cNvSpPr txBox="1">
          <a:spLocks noChangeArrowheads="1"/>
        </xdr:cNvSpPr>
      </xdr:nvSpPr>
      <xdr:spPr>
        <a:xfrm>
          <a:off x="1333500" y="4943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428625"/>
    <xdr:sp fLocksText="0">
      <xdr:nvSpPr>
        <xdr:cNvPr id="75" name="Text Box 1"/>
        <xdr:cNvSpPr txBox="1">
          <a:spLocks noChangeArrowheads="1"/>
        </xdr:cNvSpPr>
      </xdr:nvSpPr>
      <xdr:spPr>
        <a:xfrm>
          <a:off x="1333500" y="785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428625"/>
    <xdr:sp fLocksText="0">
      <xdr:nvSpPr>
        <xdr:cNvPr id="76" name="Text Box 1"/>
        <xdr:cNvSpPr txBox="1">
          <a:spLocks noChangeArrowheads="1"/>
        </xdr:cNvSpPr>
      </xdr:nvSpPr>
      <xdr:spPr>
        <a:xfrm>
          <a:off x="1333500" y="7858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42900"/>
    <xdr:sp fLocksText="0">
      <xdr:nvSpPr>
        <xdr:cNvPr id="77" name="Text Box 1"/>
        <xdr:cNvSpPr txBox="1">
          <a:spLocks noChangeArrowheads="1"/>
        </xdr:cNvSpPr>
      </xdr:nvSpPr>
      <xdr:spPr>
        <a:xfrm>
          <a:off x="1333500" y="802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42900"/>
    <xdr:sp fLocksText="0">
      <xdr:nvSpPr>
        <xdr:cNvPr id="78" name="Text Box 1"/>
        <xdr:cNvSpPr txBox="1">
          <a:spLocks noChangeArrowheads="1"/>
        </xdr:cNvSpPr>
      </xdr:nvSpPr>
      <xdr:spPr>
        <a:xfrm>
          <a:off x="1333500" y="802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600075</xdr:colOff>
      <xdr:row>44</xdr:row>
      <xdr:rowOff>0</xdr:rowOff>
    </xdr:from>
    <xdr:ext cx="76200" cy="238125"/>
    <xdr:sp fLocksText="0">
      <xdr:nvSpPr>
        <xdr:cNvPr id="79" name="Text Box 1"/>
        <xdr:cNvSpPr txBox="1">
          <a:spLocks noChangeArrowheads="1"/>
        </xdr:cNvSpPr>
      </xdr:nvSpPr>
      <xdr:spPr>
        <a:xfrm>
          <a:off x="2181225" y="7858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 fLocksText="0">
      <xdr:nvSpPr>
        <xdr:cNvPr id="80" name="Text Box 1"/>
        <xdr:cNvSpPr txBox="1">
          <a:spLocks noChangeArrowheads="1"/>
        </xdr:cNvSpPr>
      </xdr:nvSpPr>
      <xdr:spPr>
        <a:xfrm>
          <a:off x="1333500" y="78581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33400"/>
    <xdr:sp fLocksText="0">
      <xdr:nvSpPr>
        <xdr:cNvPr id="81" name="Text Box 1"/>
        <xdr:cNvSpPr txBox="1">
          <a:spLocks noChangeArrowheads="1"/>
        </xdr:cNvSpPr>
      </xdr:nvSpPr>
      <xdr:spPr>
        <a:xfrm>
          <a:off x="1333500" y="78581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52425"/>
    <xdr:sp fLocksText="0">
      <xdr:nvSpPr>
        <xdr:cNvPr id="82" name="Text Box 1"/>
        <xdr:cNvSpPr txBox="1">
          <a:spLocks noChangeArrowheads="1"/>
        </xdr:cNvSpPr>
      </xdr:nvSpPr>
      <xdr:spPr>
        <a:xfrm>
          <a:off x="1333500" y="80200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52425"/>
    <xdr:sp fLocksText="0">
      <xdr:nvSpPr>
        <xdr:cNvPr id="83" name="Text Box 1"/>
        <xdr:cNvSpPr txBox="1">
          <a:spLocks noChangeArrowheads="1"/>
        </xdr:cNvSpPr>
      </xdr:nvSpPr>
      <xdr:spPr>
        <a:xfrm>
          <a:off x="1333500" y="80200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42900"/>
    <xdr:sp fLocksText="0">
      <xdr:nvSpPr>
        <xdr:cNvPr id="84" name="Text Box 1"/>
        <xdr:cNvSpPr txBox="1">
          <a:spLocks noChangeArrowheads="1"/>
        </xdr:cNvSpPr>
      </xdr:nvSpPr>
      <xdr:spPr>
        <a:xfrm>
          <a:off x="1333500" y="802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42900"/>
    <xdr:sp fLocksText="0">
      <xdr:nvSpPr>
        <xdr:cNvPr id="85" name="Text Box 1"/>
        <xdr:cNvSpPr txBox="1">
          <a:spLocks noChangeArrowheads="1"/>
        </xdr:cNvSpPr>
      </xdr:nvSpPr>
      <xdr:spPr>
        <a:xfrm>
          <a:off x="1333500" y="802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81000"/>
    <xdr:sp fLocksText="0">
      <xdr:nvSpPr>
        <xdr:cNvPr id="86" name="Text Box 1"/>
        <xdr:cNvSpPr txBox="1">
          <a:spLocks noChangeArrowheads="1"/>
        </xdr:cNvSpPr>
      </xdr:nvSpPr>
      <xdr:spPr>
        <a:xfrm>
          <a:off x="1333500" y="802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81000"/>
    <xdr:sp fLocksText="0">
      <xdr:nvSpPr>
        <xdr:cNvPr id="87" name="Text Box 1"/>
        <xdr:cNvSpPr txBox="1">
          <a:spLocks noChangeArrowheads="1"/>
        </xdr:cNvSpPr>
      </xdr:nvSpPr>
      <xdr:spPr>
        <a:xfrm>
          <a:off x="1333500" y="802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71475"/>
    <xdr:sp fLocksText="0">
      <xdr:nvSpPr>
        <xdr:cNvPr id="88" name="Text Box 1"/>
        <xdr:cNvSpPr txBox="1">
          <a:spLocks noChangeArrowheads="1"/>
        </xdr:cNvSpPr>
      </xdr:nvSpPr>
      <xdr:spPr>
        <a:xfrm>
          <a:off x="1333500" y="802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371475"/>
    <xdr:sp fLocksText="0">
      <xdr:nvSpPr>
        <xdr:cNvPr id="89" name="Text Box 1"/>
        <xdr:cNvSpPr txBox="1">
          <a:spLocks noChangeArrowheads="1"/>
        </xdr:cNvSpPr>
      </xdr:nvSpPr>
      <xdr:spPr>
        <a:xfrm>
          <a:off x="1333500" y="802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371475"/>
    <xdr:sp fLocksText="0">
      <xdr:nvSpPr>
        <xdr:cNvPr id="90" name="Text Box 1"/>
        <xdr:cNvSpPr txBox="1">
          <a:spLocks noChangeArrowheads="1"/>
        </xdr:cNvSpPr>
      </xdr:nvSpPr>
      <xdr:spPr>
        <a:xfrm>
          <a:off x="1333500" y="8181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9525</xdr:rowOff>
    </xdr:from>
    <xdr:ext cx="47625" cy="114300"/>
    <xdr:sp fLocksText="0">
      <xdr:nvSpPr>
        <xdr:cNvPr id="91" name="Text Box 1"/>
        <xdr:cNvSpPr txBox="1">
          <a:spLocks noChangeArrowheads="1"/>
        </xdr:cNvSpPr>
      </xdr:nvSpPr>
      <xdr:spPr>
        <a:xfrm flipH="1">
          <a:off x="1333500" y="83534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23850"/>
    <xdr:sp fLocksText="0">
      <xdr:nvSpPr>
        <xdr:cNvPr id="3" name="Text Box 1"/>
        <xdr:cNvSpPr txBox="1">
          <a:spLocks noChangeArrowheads="1"/>
        </xdr:cNvSpPr>
      </xdr:nvSpPr>
      <xdr:spPr>
        <a:xfrm>
          <a:off x="1276350" y="3162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1276350" y="3162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1276350" y="3162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1276350" y="3162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381000</xdr:colOff>
      <xdr:row>9</xdr:row>
      <xdr:rowOff>9525</xdr:rowOff>
    </xdr:from>
    <xdr:ext cx="76200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644842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29</xdr:row>
      <xdr:rowOff>66675</xdr:rowOff>
    </xdr:from>
    <xdr:ext cx="7620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2828925" y="54959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1276350" y="6076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1276350" y="6076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11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12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542925</xdr:colOff>
      <xdr:row>16</xdr:row>
      <xdr:rowOff>0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2085975" y="332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628650</xdr:colOff>
      <xdr:row>16</xdr:row>
      <xdr:rowOff>66675</xdr:rowOff>
    </xdr:from>
    <xdr:ext cx="76200" cy="238125"/>
    <xdr:sp fLocksText="0">
      <xdr:nvSpPr>
        <xdr:cNvPr id="14" name="Text Box 1"/>
        <xdr:cNvSpPr txBox="1">
          <a:spLocks noChangeArrowheads="1"/>
        </xdr:cNvSpPr>
      </xdr:nvSpPr>
      <xdr:spPr>
        <a:xfrm>
          <a:off x="2171700" y="3390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15" name="Text Box 1"/>
        <xdr:cNvSpPr txBox="1">
          <a:spLocks noChangeArrowheads="1"/>
        </xdr:cNvSpPr>
      </xdr:nvSpPr>
      <xdr:spPr>
        <a:xfrm>
          <a:off x="1276350" y="4781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16" name="Text Box 1"/>
        <xdr:cNvSpPr txBox="1">
          <a:spLocks noChangeArrowheads="1"/>
        </xdr:cNvSpPr>
      </xdr:nvSpPr>
      <xdr:spPr>
        <a:xfrm>
          <a:off x="1276350" y="4781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17" name="Text Box 1"/>
        <xdr:cNvSpPr txBox="1">
          <a:spLocks noChangeArrowheads="1"/>
        </xdr:cNvSpPr>
      </xdr:nvSpPr>
      <xdr:spPr>
        <a:xfrm>
          <a:off x="1276350" y="4781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18" name="Text Box 1"/>
        <xdr:cNvSpPr txBox="1">
          <a:spLocks noChangeArrowheads="1"/>
        </xdr:cNvSpPr>
      </xdr:nvSpPr>
      <xdr:spPr>
        <a:xfrm>
          <a:off x="1276350" y="4781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523875"/>
    <xdr:sp fLocksText="0">
      <xdr:nvSpPr>
        <xdr:cNvPr id="23" name="Text Box 1"/>
        <xdr:cNvSpPr txBox="1">
          <a:spLocks noChangeArrowheads="1"/>
        </xdr:cNvSpPr>
      </xdr:nvSpPr>
      <xdr:spPr>
        <a:xfrm>
          <a:off x="1276350" y="59150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523875"/>
    <xdr:sp fLocksText="0">
      <xdr:nvSpPr>
        <xdr:cNvPr id="24" name="Text Box 1"/>
        <xdr:cNvSpPr txBox="1">
          <a:spLocks noChangeArrowheads="1"/>
        </xdr:cNvSpPr>
      </xdr:nvSpPr>
      <xdr:spPr>
        <a:xfrm>
          <a:off x="1276350" y="59150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542925</xdr:colOff>
      <xdr:row>22</xdr:row>
      <xdr:rowOff>161925</xdr:rowOff>
    </xdr:from>
    <xdr:ext cx="76200" cy="314325"/>
    <xdr:sp fLocksText="0">
      <xdr:nvSpPr>
        <xdr:cNvPr id="29" name="Text Box 1"/>
        <xdr:cNvSpPr txBox="1">
          <a:spLocks noChangeArrowheads="1"/>
        </xdr:cNvSpPr>
      </xdr:nvSpPr>
      <xdr:spPr>
        <a:xfrm>
          <a:off x="2085975" y="4457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628650</xdr:colOff>
      <xdr:row>19</xdr:row>
      <xdr:rowOff>38100</xdr:rowOff>
    </xdr:from>
    <xdr:ext cx="76200" cy="152400"/>
    <xdr:sp fLocksText="0">
      <xdr:nvSpPr>
        <xdr:cNvPr id="30" name="Text Box 1"/>
        <xdr:cNvSpPr txBox="1">
          <a:spLocks noChangeArrowheads="1"/>
        </xdr:cNvSpPr>
      </xdr:nvSpPr>
      <xdr:spPr>
        <a:xfrm>
          <a:off x="2171700" y="3848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1" name="Text Box 1"/>
        <xdr:cNvSpPr txBox="1">
          <a:spLocks noChangeArrowheads="1"/>
        </xdr:cNvSpPr>
      </xdr:nvSpPr>
      <xdr:spPr>
        <a:xfrm>
          <a:off x="1276350" y="4781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2" name="Text Box 1"/>
        <xdr:cNvSpPr txBox="1">
          <a:spLocks noChangeArrowheads="1"/>
        </xdr:cNvSpPr>
      </xdr:nvSpPr>
      <xdr:spPr>
        <a:xfrm>
          <a:off x="1276350" y="4781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3" name="Text Box 1"/>
        <xdr:cNvSpPr txBox="1">
          <a:spLocks noChangeArrowheads="1"/>
        </xdr:cNvSpPr>
      </xdr:nvSpPr>
      <xdr:spPr>
        <a:xfrm>
          <a:off x="1276350" y="4781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4" name="Text Box 1"/>
        <xdr:cNvSpPr txBox="1">
          <a:spLocks noChangeArrowheads="1"/>
        </xdr:cNvSpPr>
      </xdr:nvSpPr>
      <xdr:spPr>
        <a:xfrm>
          <a:off x="1276350" y="4781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3" name="Text Box 1"/>
        <xdr:cNvSpPr txBox="1">
          <a:spLocks noChangeArrowheads="1"/>
        </xdr:cNvSpPr>
      </xdr:nvSpPr>
      <xdr:spPr>
        <a:xfrm>
          <a:off x="1276350" y="59150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1276350" y="59150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47" name="Text Box 1"/>
        <xdr:cNvSpPr txBox="1">
          <a:spLocks noChangeArrowheads="1"/>
        </xdr:cNvSpPr>
      </xdr:nvSpPr>
      <xdr:spPr>
        <a:xfrm>
          <a:off x="1276350" y="59150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48" name="Text Box 1"/>
        <xdr:cNvSpPr txBox="1">
          <a:spLocks noChangeArrowheads="1"/>
        </xdr:cNvSpPr>
      </xdr:nvSpPr>
      <xdr:spPr>
        <a:xfrm>
          <a:off x="1276350" y="59150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276350" y="5753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71475"/>
    <xdr:sp fLocksText="0">
      <xdr:nvSpPr>
        <xdr:cNvPr id="53" name="Text Box 1"/>
        <xdr:cNvSpPr txBox="1">
          <a:spLocks noChangeArrowheads="1"/>
        </xdr:cNvSpPr>
      </xdr:nvSpPr>
      <xdr:spPr>
        <a:xfrm>
          <a:off x="1276350" y="623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71475"/>
    <xdr:sp fLocksText="0">
      <xdr:nvSpPr>
        <xdr:cNvPr id="54" name="Text Box 1"/>
        <xdr:cNvSpPr txBox="1">
          <a:spLocks noChangeArrowheads="1"/>
        </xdr:cNvSpPr>
      </xdr:nvSpPr>
      <xdr:spPr>
        <a:xfrm>
          <a:off x="1276350" y="623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61950"/>
    <xdr:sp fLocksText="0">
      <xdr:nvSpPr>
        <xdr:cNvPr id="55" name="Text Box 1"/>
        <xdr:cNvSpPr txBox="1">
          <a:spLocks noChangeArrowheads="1"/>
        </xdr:cNvSpPr>
      </xdr:nvSpPr>
      <xdr:spPr>
        <a:xfrm>
          <a:off x="1276350" y="6238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61950"/>
    <xdr:sp fLocksText="0">
      <xdr:nvSpPr>
        <xdr:cNvPr id="56" name="Text Box 1"/>
        <xdr:cNvSpPr txBox="1">
          <a:spLocks noChangeArrowheads="1"/>
        </xdr:cNvSpPr>
      </xdr:nvSpPr>
      <xdr:spPr>
        <a:xfrm>
          <a:off x="1276350" y="6238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61950"/>
    <xdr:sp fLocksText="0">
      <xdr:nvSpPr>
        <xdr:cNvPr id="57" name="Text Box 1"/>
        <xdr:cNvSpPr txBox="1">
          <a:spLocks noChangeArrowheads="1"/>
        </xdr:cNvSpPr>
      </xdr:nvSpPr>
      <xdr:spPr>
        <a:xfrm>
          <a:off x="1276350" y="6400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47625" cy="114300"/>
    <xdr:sp fLocksText="0">
      <xdr:nvSpPr>
        <xdr:cNvPr id="58" name="Text Box 1"/>
        <xdr:cNvSpPr txBox="1">
          <a:spLocks noChangeArrowheads="1"/>
        </xdr:cNvSpPr>
      </xdr:nvSpPr>
      <xdr:spPr>
        <a:xfrm flipH="1">
          <a:off x="1276350" y="21907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542925</xdr:colOff>
      <xdr:row>23</xdr:row>
      <xdr:rowOff>161925</xdr:rowOff>
    </xdr:from>
    <xdr:ext cx="76200" cy="323850"/>
    <xdr:sp fLocksText="0">
      <xdr:nvSpPr>
        <xdr:cNvPr id="59" name="Text Box 1"/>
        <xdr:cNvSpPr txBox="1">
          <a:spLocks noChangeArrowheads="1"/>
        </xdr:cNvSpPr>
      </xdr:nvSpPr>
      <xdr:spPr>
        <a:xfrm>
          <a:off x="2085975" y="4619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628650</xdr:colOff>
      <xdr:row>28</xdr:row>
      <xdr:rowOff>38100</xdr:rowOff>
    </xdr:from>
    <xdr:ext cx="76200" cy="219075"/>
    <xdr:sp fLocksText="0">
      <xdr:nvSpPr>
        <xdr:cNvPr id="60" name="Text Box 1"/>
        <xdr:cNvSpPr txBox="1">
          <a:spLocks noChangeArrowheads="1"/>
        </xdr:cNvSpPr>
      </xdr:nvSpPr>
      <xdr:spPr>
        <a:xfrm>
          <a:off x="2171700" y="5305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542925</xdr:colOff>
      <xdr:row>27</xdr:row>
      <xdr:rowOff>161925</xdr:rowOff>
    </xdr:from>
    <xdr:ext cx="76200" cy="161925"/>
    <xdr:sp fLocksText="0">
      <xdr:nvSpPr>
        <xdr:cNvPr id="61" name="Text Box 1"/>
        <xdr:cNvSpPr txBox="1">
          <a:spLocks noChangeArrowheads="1"/>
        </xdr:cNvSpPr>
      </xdr:nvSpPr>
      <xdr:spPr>
        <a:xfrm>
          <a:off x="2085975" y="5267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628650</xdr:colOff>
      <xdr:row>11</xdr:row>
      <xdr:rowOff>38100</xdr:rowOff>
    </xdr:from>
    <xdr:ext cx="76200" cy="209550"/>
    <xdr:sp fLocksText="0">
      <xdr:nvSpPr>
        <xdr:cNvPr id="62" name="Text Box 1"/>
        <xdr:cNvSpPr txBox="1">
          <a:spLocks noChangeArrowheads="1"/>
        </xdr:cNvSpPr>
      </xdr:nvSpPr>
      <xdr:spPr>
        <a:xfrm>
          <a:off x="2171700" y="2552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04800"/>
    <xdr:sp fLocksText="0">
      <xdr:nvSpPr>
        <xdr:cNvPr id="63" name="Text Box 1"/>
        <xdr:cNvSpPr txBox="1">
          <a:spLocks noChangeArrowheads="1"/>
        </xdr:cNvSpPr>
      </xdr:nvSpPr>
      <xdr:spPr>
        <a:xfrm>
          <a:off x="1276350" y="54292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04800"/>
    <xdr:sp fLocksText="0">
      <xdr:nvSpPr>
        <xdr:cNvPr id="64" name="Text Box 1"/>
        <xdr:cNvSpPr txBox="1">
          <a:spLocks noChangeArrowheads="1"/>
        </xdr:cNvSpPr>
      </xdr:nvSpPr>
      <xdr:spPr>
        <a:xfrm>
          <a:off x="1276350" y="54292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04800"/>
    <xdr:sp fLocksText="0">
      <xdr:nvSpPr>
        <xdr:cNvPr id="65" name="Text Box 1"/>
        <xdr:cNvSpPr txBox="1">
          <a:spLocks noChangeArrowheads="1"/>
        </xdr:cNvSpPr>
      </xdr:nvSpPr>
      <xdr:spPr>
        <a:xfrm>
          <a:off x="1276350" y="54292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04800"/>
    <xdr:sp fLocksText="0">
      <xdr:nvSpPr>
        <xdr:cNvPr id="66" name="Text Box 1"/>
        <xdr:cNvSpPr txBox="1">
          <a:spLocks noChangeArrowheads="1"/>
        </xdr:cNvSpPr>
      </xdr:nvSpPr>
      <xdr:spPr>
        <a:xfrm>
          <a:off x="1276350" y="54292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57175"/>
    <xdr:sp fLocksText="0">
      <xdr:nvSpPr>
        <xdr:cNvPr id="71" name="Text Box 1"/>
        <xdr:cNvSpPr txBox="1">
          <a:spLocks noChangeArrowheads="1"/>
        </xdr:cNvSpPr>
      </xdr:nvSpPr>
      <xdr:spPr>
        <a:xfrm>
          <a:off x="1276350" y="25146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57175"/>
    <xdr:sp fLocksText="0">
      <xdr:nvSpPr>
        <xdr:cNvPr id="72" name="Text Box 1"/>
        <xdr:cNvSpPr txBox="1">
          <a:spLocks noChangeArrowheads="1"/>
        </xdr:cNvSpPr>
      </xdr:nvSpPr>
      <xdr:spPr>
        <a:xfrm>
          <a:off x="1276350" y="25146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57175"/>
    <xdr:sp fLocksText="0">
      <xdr:nvSpPr>
        <xdr:cNvPr id="73" name="Text Box 1"/>
        <xdr:cNvSpPr txBox="1">
          <a:spLocks noChangeArrowheads="1"/>
        </xdr:cNvSpPr>
      </xdr:nvSpPr>
      <xdr:spPr>
        <a:xfrm>
          <a:off x="1276350" y="25146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57175"/>
    <xdr:sp fLocksText="0">
      <xdr:nvSpPr>
        <xdr:cNvPr id="74" name="Text Box 1"/>
        <xdr:cNvSpPr txBox="1">
          <a:spLocks noChangeArrowheads="1"/>
        </xdr:cNvSpPr>
      </xdr:nvSpPr>
      <xdr:spPr>
        <a:xfrm>
          <a:off x="1276350" y="25146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75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76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77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78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80975"/>
    <xdr:sp fLocksText="0">
      <xdr:nvSpPr>
        <xdr:cNvPr id="79" name="Text Box 1"/>
        <xdr:cNvSpPr txBox="1">
          <a:spLocks noChangeArrowheads="1"/>
        </xdr:cNvSpPr>
      </xdr:nvSpPr>
      <xdr:spPr>
        <a:xfrm>
          <a:off x="1276350" y="721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80975"/>
    <xdr:sp fLocksText="0">
      <xdr:nvSpPr>
        <xdr:cNvPr id="80" name="Text Box 1"/>
        <xdr:cNvSpPr txBox="1">
          <a:spLocks noChangeArrowheads="1"/>
        </xdr:cNvSpPr>
      </xdr:nvSpPr>
      <xdr:spPr>
        <a:xfrm>
          <a:off x="1276350" y="721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80975"/>
    <xdr:sp fLocksText="0">
      <xdr:nvSpPr>
        <xdr:cNvPr id="81" name="Text Box 1"/>
        <xdr:cNvSpPr txBox="1">
          <a:spLocks noChangeArrowheads="1"/>
        </xdr:cNvSpPr>
      </xdr:nvSpPr>
      <xdr:spPr>
        <a:xfrm>
          <a:off x="1276350" y="721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80975"/>
    <xdr:sp fLocksText="0">
      <xdr:nvSpPr>
        <xdr:cNvPr id="82" name="Text Box 1"/>
        <xdr:cNvSpPr txBox="1">
          <a:spLocks noChangeArrowheads="1"/>
        </xdr:cNvSpPr>
      </xdr:nvSpPr>
      <xdr:spPr>
        <a:xfrm>
          <a:off x="1276350" y="721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87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88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89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90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91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92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93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94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1276350" y="7210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1276350" y="7210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1276350" y="7210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1276350" y="7210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47650"/>
    <xdr:sp fLocksText="0">
      <xdr:nvSpPr>
        <xdr:cNvPr id="103" name="Text Box 1"/>
        <xdr:cNvSpPr txBox="1">
          <a:spLocks noChangeArrowheads="1"/>
        </xdr:cNvSpPr>
      </xdr:nvSpPr>
      <xdr:spPr>
        <a:xfrm>
          <a:off x="1276350" y="559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47650"/>
    <xdr:sp fLocksText="0">
      <xdr:nvSpPr>
        <xdr:cNvPr id="104" name="Text Box 1"/>
        <xdr:cNvSpPr txBox="1">
          <a:spLocks noChangeArrowheads="1"/>
        </xdr:cNvSpPr>
      </xdr:nvSpPr>
      <xdr:spPr>
        <a:xfrm>
          <a:off x="1276350" y="559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47650"/>
    <xdr:sp fLocksText="0">
      <xdr:nvSpPr>
        <xdr:cNvPr id="105" name="Text Box 1"/>
        <xdr:cNvSpPr txBox="1">
          <a:spLocks noChangeArrowheads="1"/>
        </xdr:cNvSpPr>
      </xdr:nvSpPr>
      <xdr:spPr>
        <a:xfrm>
          <a:off x="1276350" y="559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47650"/>
    <xdr:sp fLocksText="0">
      <xdr:nvSpPr>
        <xdr:cNvPr id="106" name="Text Box 1"/>
        <xdr:cNvSpPr txBox="1">
          <a:spLocks noChangeArrowheads="1"/>
        </xdr:cNvSpPr>
      </xdr:nvSpPr>
      <xdr:spPr>
        <a:xfrm>
          <a:off x="1276350" y="559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14" name="Text Box 1"/>
        <xdr:cNvSpPr txBox="1">
          <a:spLocks noChangeArrowheads="1"/>
        </xdr:cNvSpPr>
      </xdr:nvSpPr>
      <xdr:spPr>
        <a:xfrm>
          <a:off x="1276350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115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116" name="Text Box 1"/>
        <xdr:cNvSpPr txBox="1">
          <a:spLocks noChangeArrowheads="1"/>
        </xdr:cNvSpPr>
      </xdr:nvSpPr>
      <xdr:spPr>
        <a:xfrm>
          <a:off x="1276350" y="6886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28625"/>
    <xdr:sp fLocksText="0">
      <xdr:nvSpPr>
        <xdr:cNvPr id="117" name="Text Box 1"/>
        <xdr:cNvSpPr txBox="1">
          <a:spLocks noChangeArrowheads="1"/>
        </xdr:cNvSpPr>
      </xdr:nvSpPr>
      <xdr:spPr>
        <a:xfrm>
          <a:off x="1276350" y="67246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28625"/>
    <xdr:sp fLocksText="0">
      <xdr:nvSpPr>
        <xdr:cNvPr id="118" name="Text Box 1"/>
        <xdr:cNvSpPr txBox="1">
          <a:spLocks noChangeArrowheads="1"/>
        </xdr:cNvSpPr>
      </xdr:nvSpPr>
      <xdr:spPr>
        <a:xfrm>
          <a:off x="1276350" y="67246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28625"/>
    <xdr:sp fLocksText="0">
      <xdr:nvSpPr>
        <xdr:cNvPr id="119" name="Text Box 1"/>
        <xdr:cNvSpPr txBox="1">
          <a:spLocks noChangeArrowheads="1"/>
        </xdr:cNvSpPr>
      </xdr:nvSpPr>
      <xdr:spPr>
        <a:xfrm>
          <a:off x="1276350" y="67246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28625"/>
    <xdr:sp fLocksText="0">
      <xdr:nvSpPr>
        <xdr:cNvPr id="120" name="Text Box 1"/>
        <xdr:cNvSpPr txBox="1">
          <a:spLocks noChangeArrowheads="1"/>
        </xdr:cNvSpPr>
      </xdr:nvSpPr>
      <xdr:spPr>
        <a:xfrm>
          <a:off x="1276350" y="67246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419100"/>
    <xdr:sp fLocksText="0">
      <xdr:nvSpPr>
        <xdr:cNvPr id="121" name="Text Box 1"/>
        <xdr:cNvSpPr txBox="1">
          <a:spLocks noChangeArrowheads="1"/>
        </xdr:cNvSpPr>
      </xdr:nvSpPr>
      <xdr:spPr>
        <a:xfrm>
          <a:off x="1276350" y="737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419100"/>
    <xdr:sp fLocksText="0">
      <xdr:nvSpPr>
        <xdr:cNvPr id="122" name="Text Box 1"/>
        <xdr:cNvSpPr txBox="1">
          <a:spLocks noChangeArrowheads="1"/>
        </xdr:cNvSpPr>
      </xdr:nvSpPr>
      <xdr:spPr>
        <a:xfrm>
          <a:off x="1276350" y="7372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123" name="Text Box 1"/>
        <xdr:cNvSpPr txBox="1">
          <a:spLocks noChangeArrowheads="1"/>
        </xdr:cNvSpPr>
      </xdr:nvSpPr>
      <xdr:spPr>
        <a:xfrm>
          <a:off x="1276350" y="753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124" name="Text Box 1"/>
        <xdr:cNvSpPr txBox="1">
          <a:spLocks noChangeArrowheads="1"/>
        </xdr:cNvSpPr>
      </xdr:nvSpPr>
      <xdr:spPr>
        <a:xfrm>
          <a:off x="1276350" y="753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600075</xdr:colOff>
      <xdr:row>41</xdr:row>
      <xdr:rowOff>0</xdr:rowOff>
    </xdr:from>
    <xdr:ext cx="76200" cy="238125"/>
    <xdr:sp fLocksText="0">
      <xdr:nvSpPr>
        <xdr:cNvPr id="125" name="Text Box 1"/>
        <xdr:cNvSpPr txBox="1">
          <a:spLocks noChangeArrowheads="1"/>
        </xdr:cNvSpPr>
      </xdr:nvSpPr>
      <xdr:spPr>
        <a:xfrm>
          <a:off x="2143125" y="7372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523875"/>
    <xdr:sp fLocksText="0">
      <xdr:nvSpPr>
        <xdr:cNvPr id="126" name="Text Box 1"/>
        <xdr:cNvSpPr txBox="1">
          <a:spLocks noChangeArrowheads="1"/>
        </xdr:cNvSpPr>
      </xdr:nvSpPr>
      <xdr:spPr>
        <a:xfrm>
          <a:off x="1276350" y="7372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523875"/>
    <xdr:sp fLocksText="0">
      <xdr:nvSpPr>
        <xdr:cNvPr id="127" name="Text Box 1"/>
        <xdr:cNvSpPr txBox="1">
          <a:spLocks noChangeArrowheads="1"/>
        </xdr:cNvSpPr>
      </xdr:nvSpPr>
      <xdr:spPr>
        <a:xfrm>
          <a:off x="1276350" y="7372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42900"/>
    <xdr:sp fLocksText="0">
      <xdr:nvSpPr>
        <xdr:cNvPr id="128" name="Text Box 1"/>
        <xdr:cNvSpPr txBox="1">
          <a:spLocks noChangeArrowheads="1"/>
        </xdr:cNvSpPr>
      </xdr:nvSpPr>
      <xdr:spPr>
        <a:xfrm>
          <a:off x="1276350" y="7534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42900"/>
    <xdr:sp fLocksText="0">
      <xdr:nvSpPr>
        <xdr:cNvPr id="129" name="Text Box 1"/>
        <xdr:cNvSpPr txBox="1">
          <a:spLocks noChangeArrowheads="1"/>
        </xdr:cNvSpPr>
      </xdr:nvSpPr>
      <xdr:spPr>
        <a:xfrm>
          <a:off x="1276350" y="7534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130" name="Text Box 1"/>
        <xdr:cNvSpPr txBox="1">
          <a:spLocks noChangeArrowheads="1"/>
        </xdr:cNvSpPr>
      </xdr:nvSpPr>
      <xdr:spPr>
        <a:xfrm>
          <a:off x="1276350" y="753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131" name="Text Box 1"/>
        <xdr:cNvSpPr txBox="1">
          <a:spLocks noChangeArrowheads="1"/>
        </xdr:cNvSpPr>
      </xdr:nvSpPr>
      <xdr:spPr>
        <a:xfrm>
          <a:off x="1276350" y="753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71475"/>
    <xdr:sp fLocksText="0">
      <xdr:nvSpPr>
        <xdr:cNvPr id="132" name="Text Box 1"/>
        <xdr:cNvSpPr txBox="1">
          <a:spLocks noChangeArrowheads="1"/>
        </xdr:cNvSpPr>
      </xdr:nvSpPr>
      <xdr:spPr>
        <a:xfrm>
          <a:off x="1276350" y="75342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71475"/>
    <xdr:sp fLocksText="0">
      <xdr:nvSpPr>
        <xdr:cNvPr id="133" name="Text Box 1"/>
        <xdr:cNvSpPr txBox="1">
          <a:spLocks noChangeArrowheads="1"/>
        </xdr:cNvSpPr>
      </xdr:nvSpPr>
      <xdr:spPr>
        <a:xfrm>
          <a:off x="1276350" y="75342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61950"/>
    <xdr:sp fLocksText="0">
      <xdr:nvSpPr>
        <xdr:cNvPr id="134" name="Text Box 1"/>
        <xdr:cNvSpPr txBox="1">
          <a:spLocks noChangeArrowheads="1"/>
        </xdr:cNvSpPr>
      </xdr:nvSpPr>
      <xdr:spPr>
        <a:xfrm>
          <a:off x="1276350" y="75342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61950"/>
    <xdr:sp fLocksText="0">
      <xdr:nvSpPr>
        <xdr:cNvPr id="135" name="Text Box 1"/>
        <xdr:cNvSpPr txBox="1">
          <a:spLocks noChangeArrowheads="1"/>
        </xdr:cNvSpPr>
      </xdr:nvSpPr>
      <xdr:spPr>
        <a:xfrm>
          <a:off x="1276350" y="75342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61950"/>
    <xdr:sp fLocksText="0">
      <xdr:nvSpPr>
        <xdr:cNvPr id="136" name="Text Box 1"/>
        <xdr:cNvSpPr txBox="1">
          <a:spLocks noChangeArrowheads="1"/>
        </xdr:cNvSpPr>
      </xdr:nvSpPr>
      <xdr:spPr>
        <a:xfrm>
          <a:off x="1276350" y="7696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9525</xdr:rowOff>
    </xdr:from>
    <xdr:ext cx="47625" cy="114300"/>
    <xdr:sp fLocksText="0">
      <xdr:nvSpPr>
        <xdr:cNvPr id="137" name="Text Box 1"/>
        <xdr:cNvSpPr txBox="1">
          <a:spLocks noChangeArrowheads="1"/>
        </xdr:cNvSpPr>
      </xdr:nvSpPr>
      <xdr:spPr>
        <a:xfrm flipH="1">
          <a:off x="1276350" y="78676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.28125" style="41" customWidth="1"/>
    <col min="2" max="2" width="17.140625" style="55" customWidth="1"/>
    <col min="3" max="3" width="3.8515625" style="41" customWidth="1"/>
    <col min="4" max="4" width="20.57421875" style="41" customWidth="1"/>
    <col min="5" max="5" width="7.28125" style="41" customWidth="1"/>
    <col min="6" max="6" width="6.140625" style="41" customWidth="1"/>
    <col min="7" max="7" width="6.421875" style="41" customWidth="1"/>
    <col min="8" max="8" width="6.7109375" style="41" customWidth="1"/>
    <col min="9" max="9" width="7.8515625" style="41" customWidth="1"/>
    <col min="10" max="10" width="9.00390625" style="41" customWidth="1"/>
    <col min="11" max="11" width="7.140625" style="41" customWidth="1"/>
    <col min="12" max="12" width="12.140625" style="43" customWidth="1"/>
    <col min="13" max="13" width="4.7109375" style="41" hidden="1" customWidth="1"/>
    <col min="14" max="16384" width="9.140625" style="41" customWidth="1"/>
  </cols>
  <sheetData>
    <row r="1" spans="1:9" ht="12.75">
      <c r="A1" s="40" t="s">
        <v>142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ht="12.75">
      <c r="A3" s="44" t="s">
        <v>10</v>
      </c>
      <c r="B3" s="45"/>
      <c r="C3" s="44"/>
      <c r="D3" s="44"/>
      <c r="E3" s="44"/>
      <c r="F3" s="44"/>
      <c r="G3" s="44"/>
      <c r="H3" s="44"/>
      <c r="I3" s="44"/>
    </row>
    <row r="4" spans="1:9" ht="12.75">
      <c r="A4" s="42" t="s">
        <v>143</v>
      </c>
      <c r="B4" s="42"/>
      <c r="C4" s="42"/>
      <c r="D4" s="42"/>
      <c r="E4" s="42"/>
      <c r="F4" s="42"/>
      <c r="G4" s="42"/>
      <c r="H4" s="42"/>
      <c r="I4" s="42"/>
    </row>
    <row r="5" spans="1:9" ht="12.75">
      <c r="A5" s="47" t="s">
        <v>219</v>
      </c>
      <c r="B5" s="47"/>
      <c r="C5" s="47"/>
      <c r="D5" s="47"/>
      <c r="E5" s="47"/>
      <c r="F5" s="47"/>
      <c r="G5" s="47"/>
      <c r="H5" s="47"/>
      <c r="I5" s="47"/>
    </row>
    <row r="7" spans="1:12" ht="51">
      <c r="A7" s="1" t="s">
        <v>1</v>
      </c>
      <c r="B7" s="1" t="s">
        <v>252</v>
      </c>
      <c r="C7" s="2" t="s">
        <v>3</v>
      </c>
      <c r="D7" s="2" t="s">
        <v>11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4</v>
      </c>
      <c r="J7" s="1" t="s">
        <v>7</v>
      </c>
      <c r="K7" s="1" t="s">
        <v>8</v>
      </c>
      <c r="L7" s="1" t="s">
        <v>33</v>
      </c>
    </row>
    <row r="8" spans="1:12" ht="12.75" customHeight="1">
      <c r="A8" s="32">
        <v>1</v>
      </c>
      <c r="B8" s="11" t="s">
        <v>220</v>
      </c>
      <c r="C8" s="1">
        <v>7</v>
      </c>
      <c r="D8" s="1" t="s">
        <v>144</v>
      </c>
      <c r="E8" s="10">
        <v>11</v>
      </c>
      <c r="F8" s="10">
        <v>8</v>
      </c>
      <c r="G8" s="10">
        <v>3</v>
      </c>
      <c r="H8" s="10">
        <v>3</v>
      </c>
      <c r="I8" s="5">
        <f aca="true" t="shared" si="0" ref="I8:I39">SUM(E8:H8)</f>
        <v>25</v>
      </c>
      <c r="J8" s="10">
        <v>1</v>
      </c>
      <c r="K8" s="10" t="s">
        <v>46</v>
      </c>
      <c r="L8" s="16">
        <f aca="true" t="shared" si="1" ref="L8:L39">I8/38*100</f>
        <v>65.78947368421053</v>
      </c>
    </row>
    <row r="9" spans="1:12" ht="12.75" customHeight="1">
      <c r="A9" s="32">
        <v>2</v>
      </c>
      <c r="B9" s="11" t="s">
        <v>221</v>
      </c>
      <c r="C9" s="1">
        <v>7</v>
      </c>
      <c r="D9" s="1" t="s">
        <v>145</v>
      </c>
      <c r="E9" s="10">
        <v>10</v>
      </c>
      <c r="F9" s="10">
        <v>8</v>
      </c>
      <c r="G9" s="10">
        <v>4</v>
      </c>
      <c r="H9" s="10">
        <v>3</v>
      </c>
      <c r="I9" s="5">
        <f t="shared" si="0"/>
        <v>25</v>
      </c>
      <c r="J9" s="10">
        <v>1</v>
      </c>
      <c r="K9" s="10" t="s">
        <v>46</v>
      </c>
      <c r="L9" s="16">
        <f t="shared" si="1"/>
        <v>65.78947368421053</v>
      </c>
    </row>
    <row r="10" spans="1:12" ht="12.75" customHeight="1">
      <c r="A10" s="32">
        <v>3</v>
      </c>
      <c r="B10" s="64" t="s">
        <v>222</v>
      </c>
      <c r="C10" s="1">
        <v>7</v>
      </c>
      <c r="D10" s="1" t="s">
        <v>148</v>
      </c>
      <c r="E10" s="10">
        <v>13</v>
      </c>
      <c r="F10" s="10">
        <v>4</v>
      </c>
      <c r="G10" s="10">
        <v>3</v>
      </c>
      <c r="H10" s="10">
        <v>3</v>
      </c>
      <c r="I10" s="5">
        <f t="shared" si="0"/>
        <v>23</v>
      </c>
      <c r="J10" s="10">
        <v>2</v>
      </c>
      <c r="K10" s="10" t="s">
        <v>47</v>
      </c>
      <c r="L10" s="16">
        <f t="shared" si="1"/>
        <v>60.526315789473685</v>
      </c>
    </row>
    <row r="11" spans="1:12" ht="12.75" customHeight="1">
      <c r="A11" s="32">
        <v>4</v>
      </c>
      <c r="B11" s="13" t="s">
        <v>223</v>
      </c>
      <c r="C11" s="1">
        <v>7</v>
      </c>
      <c r="D11" s="1" t="s">
        <v>149</v>
      </c>
      <c r="E11" s="10">
        <v>6</v>
      </c>
      <c r="F11" s="10">
        <v>10</v>
      </c>
      <c r="G11" s="10">
        <v>3</v>
      </c>
      <c r="H11" s="10">
        <v>3</v>
      </c>
      <c r="I11" s="5">
        <f t="shared" si="0"/>
        <v>22</v>
      </c>
      <c r="J11" s="10">
        <v>3</v>
      </c>
      <c r="K11" s="10" t="s">
        <v>48</v>
      </c>
      <c r="L11" s="16">
        <f t="shared" si="1"/>
        <v>57.89473684210527</v>
      </c>
    </row>
    <row r="12" spans="1:12" ht="12.75" customHeight="1">
      <c r="A12" s="32">
        <v>5</v>
      </c>
      <c r="B12" s="65" t="s">
        <v>224</v>
      </c>
      <c r="C12" s="1">
        <v>7</v>
      </c>
      <c r="D12" s="1" t="s">
        <v>150</v>
      </c>
      <c r="E12" s="10">
        <v>8</v>
      </c>
      <c r="F12" s="10">
        <v>6</v>
      </c>
      <c r="G12" s="10">
        <v>3</v>
      </c>
      <c r="H12" s="10">
        <v>3</v>
      </c>
      <c r="I12" s="5">
        <f t="shared" si="0"/>
        <v>20</v>
      </c>
      <c r="J12" s="10">
        <v>3</v>
      </c>
      <c r="K12" s="10" t="s">
        <v>48</v>
      </c>
      <c r="L12" s="16">
        <f t="shared" si="1"/>
        <v>52.63157894736842</v>
      </c>
    </row>
    <row r="13" spans="1:12" ht="12.75" customHeight="1">
      <c r="A13" s="32">
        <v>6</v>
      </c>
      <c r="B13" s="64" t="s">
        <v>225</v>
      </c>
      <c r="C13" s="1">
        <v>7</v>
      </c>
      <c r="D13" s="1" t="s">
        <v>151</v>
      </c>
      <c r="E13" s="10">
        <v>9</v>
      </c>
      <c r="F13" s="10">
        <v>6</v>
      </c>
      <c r="G13" s="10">
        <v>2</v>
      </c>
      <c r="H13" s="10">
        <v>3</v>
      </c>
      <c r="I13" s="5">
        <f t="shared" si="0"/>
        <v>20</v>
      </c>
      <c r="J13" s="10">
        <v>3</v>
      </c>
      <c r="K13" s="10" t="s">
        <v>48</v>
      </c>
      <c r="L13" s="16">
        <f t="shared" si="1"/>
        <v>52.63157894736842</v>
      </c>
    </row>
    <row r="14" spans="1:12" ht="12.75" customHeight="1">
      <c r="A14" s="32">
        <v>7</v>
      </c>
      <c r="B14" s="61" t="s">
        <v>226</v>
      </c>
      <c r="C14" s="1">
        <v>7</v>
      </c>
      <c r="D14" s="1" t="s">
        <v>152</v>
      </c>
      <c r="E14" s="10">
        <v>11</v>
      </c>
      <c r="F14" s="10">
        <v>2</v>
      </c>
      <c r="G14" s="10">
        <v>4</v>
      </c>
      <c r="H14" s="10">
        <v>3</v>
      </c>
      <c r="I14" s="5">
        <f t="shared" si="0"/>
        <v>20</v>
      </c>
      <c r="J14" s="10">
        <v>3</v>
      </c>
      <c r="K14" s="10" t="s">
        <v>48</v>
      </c>
      <c r="L14" s="16">
        <f t="shared" si="1"/>
        <v>52.63157894736842</v>
      </c>
    </row>
    <row r="15" spans="1:12" ht="12.75" customHeight="1">
      <c r="A15" s="32">
        <v>8</v>
      </c>
      <c r="B15" s="51" t="s">
        <v>227</v>
      </c>
      <c r="C15" s="1">
        <v>7</v>
      </c>
      <c r="D15" s="1" t="s">
        <v>153</v>
      </c>
      <c r="E15" s="10">
        <v>9</v>
      </c>
      <c r="F15" s="10">
        <v>4</v>
      </c>
      <c r="G15" s="10">
        <v>2</v>
      </c>
      <c r="H15" s="10">
        <v>2.5</v>
      </c>
      <c r="I15" s="5">
        <f t="shared" si="0"/>
        <v>17.5</v>
      </c>
      <c r="J15" s="10">
        <v>4</v>
      </c>
      <c r="K15" s="3"/>
      <c r="L15" s="16">
        <f t="shared" si="1"/>
        <v>46.05263157894737</v>
      </c>
    </row>
    <row r="16" spans="1:12" ht="12.75" customHeight="1">
      <c r="A16" s="32">
        <v>9</v>
      </c>
      <c r="B16" s="7" t="s">
        <v>228</v>
      </c>
      <c r="C16" s="1">
        <v>7</v>
      </c>
      <c r="D16" s="1" t="s">
        <v>154</v>
      </c>
      <c r="E16" s="10">
        <v>8</v>
      </c>
      <c r="F16" s="10">
        <v>6</v>
      </c>
      <c r="G16" s="10">
        <v>1</v>
      </c>
      <c r="H16" s="10">
        <v>2</v>
      </c>
      <c r="I16" s="5">
        <f t="shared" si="0"/>
        <v>17</v>
      </c>
      <c r="J16" s="10">
        <v>5</v>
      </c>
      <c r="K16" s="3"/>
      <c r="L16" s="16">
        <f t="shared" si="1"/>
        <v>44.73684210526316</v>
      </c>
    </row>
    <row r="17" spans="1:12" ht="12.75" customHeight="1">
      <c r="A17" s="32">
        <v>10</v>
      </c>
      <c r="B17" s="61" t="s">
        <v>229</v>
      </c>
      <c r="C17" s="1">
        <v>7</v>
      </c>
      <c r="D17" s="1" t="s">
        <v>155</v>
      </c>
      <c r="E17" s="10">
        <v>9</v>
      </c>
      <c r="F17" s="10">
        <v>6</v>
      </c>
      <c r="G17" s="10">
        <v>1</v>
      </c>
      <c r="H17" s="10">
        <v>1</v>
      </c>
      <c r="I17" s="5">
        <f t="shared" si="0"/>
        <v>17</v>
      </c>
      <c r="J17" s="10">
        <v>5</v>
      </c>
      <c r="K17" s="3"/>
      <c r="L17" s="16">
        <f t="shared" si="1"/>
        <v>44.73684210526316</v>
      </c>
    </row>
    <row r="18" spans="1:12" ht="12.75" customHeight="1">
      <c r="A18" s="32">
        <v>11</v>
      </c>
      <c r="B18" s="49" t="s">
        <v>230</v>
      </c>
      <c r="C18" s="1">
        <v>7</v>
      </c>
      <c r="D18" s="1" t="s">
        <v>156</v>
      </c>
      <c r="E18" s="10">
        <v>6</v>
      </c>
      <c r="F18" s="10">
        <v>4</v>
      </c>
      <c r="G18" s="10">
        <v>3</v>
      </c>
      <c r="H18" s="10">
        <v>3</v>
      </c>
      <c r="I18" s="5">
        <f t="shared" si="0"/>
        <v>16</v>
      </c>
      <c r="J18" s="10">
        <v>6</v>
      </c>
      <c r="K18" s="3"/>
      <c r="L18" s="16">
        <f t="shared" si="1"/>
        <v>42.10526315789473</v>
      </c>
    </row>
    <row r="19" spans="1:12" ht="12.75" customHeight="1">
      <c r="A19" s="32">
        <v>12</v>
      </c>
      <c r="B19" s="7" t="s">
        <v>231</v>
      </c>
      <c r="C19" s="1">
        <v>7</v>
      </c>
      <c r="D19" s="1" t="s">
        <v>157</v>
      </c>
      <c r="E19" s="10">
        <v>8</v>
      </c>
      <c r="F19" s="10">
        <v>4</v>
      </c>
      <c r="G19" s="10">
        <v>2</v>
      </c>
      <c r="H19" s="10">
        <v>2</v>
      </c>
      <c r="I19" s="5">
        <f t="shared" si="0"/>
        <v>16</v>
      </c>
      <c r="J19" s="10">
        <v>6</v>
      </c>
      <c r="K19" s="3"/>
      <c r="L19" s="16">
        <f t="shared" si="1"/>
        <v>42.10526315789473</v>
      </c>
    </row>
    <row r="20" spans="1:12" ht="12.75" customHeight="1">
      <c r="A20" s="32">
        <v>13</v>
      </c>
      <c r="B20" s="8" t="s">
        <v>232</v>
      </c>
      <c r="C20" s="1">
        <v>7</v>
      </c>
      <c r="D20" s="1" t="s">
        <v>158</v>
      </c>
      <c r="E20" s="10">
        <v>5</v>
      </c>
      <c r="F20" s="10">
        <v>6</v>
      </c>
      <c r="G20" s="10">
        <v>2</v>
      </c>
      <c r="H20" s="10">
        <v>3</v>
      </c>
      <c r="I20" s="5">
        <f t="shared" si="0"/>
        <v>16</v>
      </c>
      <c r="J20" s="10">
        <v>6</v>
      </c>
      <c r="K20" s="3"/>
      <c r="L20" s="16">
        <f t="shared" si="1"/>
        <v>42.10526315789473</v>
      </c>
    </row>
    <row r="21" spans="1:12" ht="12.75" customHeight="1">
      <c r="A21" s="32">
        <v>14</v>
      </c>
      <c r="B21" s="7" t="s">
        <v>233</v>
      </c>
      <c r="C21" s="1">
        <v>7</v>
      </c>
      <c r="D21" s="1" t="s">
        <v>159</v>
      </c>
      <c r="E21" s="10">
        <v>7</v>
      </c>
      <c r="F21" s="10">
        <v>4</v>
      </c>
      <c r="G21" s="10">
        <v>2</v>
      </c>
      <c r="H21" s="10">
        <v>1</v>
      </c>
      <c r="I21" s="5">
        <f t="shared" si="0"/>
        <v>14</v>
      </c>
      <c r="J21" s="10">
        <v>7</v>
      </c>
      <c r="K21" s="3"/>
      <c r="L21" s="16">
        <f t="shared" si="1"/>
        <v>36.84210526315789</v>
      </c>
    </row>
    <row r="22" spans="1:12" ht="12.75" customHeight="1">
      <c r="A22" s="32">
        <v>15</v>
      </c>
      <c r="B22" s="11" t="s">
        <v>234</v>
      </c>
      <c r="C22" s="1">
        <v>7</v>
      </c>
      <c r="D22" s="1" t="s">
        <v>160</v>
      </c>
      <c r="E22" s="10">
        <v>8</v>
      </c>
      <c r="F22" s="10">
        <v>2</v>
      </c>
      <c r="G22" s="10">
        <v>2</v>
      </c>
      <c r="H22" s="10">
        <v>2</v>
      </c>
      <c r="I22" s="5">
        <f t="shared" si="0"/>
        <v>14</v>
      </c>
      <c r="J22" s="10">
        <v>7</v>
      </c>
      <c r="K22" s="3"/>
      <c r="L22" s="16">
        <f t="shared" si="1"/>
        <v>36.84210526315789</v>
      </c>
    </row>
    <row r="23" spans="1:12" ht="12.75" customHeight="1">
      <c r="A23" s="32">
        <v>16</v>
      </c>
      <c r="B23" s="64" t="s">
        <v>235</v>
      </c>
      <c r="C23" s="1">
        <v>7</v>
      </c>
      <c r="D23" s="1" t="s">
        <v>161</v>
      </c>
      <c r="E23" s="10">
        <v>4</v>
      </c>
      <c r="F23" s="10">
        <v>4</v>
      </c>
      <c r="G23" s="10">
        <v>4</v>
      </c>
      <c r="H23" s="10">
        <v>2</v>
      </c>
      <c r="I23" s="5">
        <f t="shared" si="0"/>
        <v>14</v>
      </c>
      <c r="J23" s="10">
        <v>7</v>
      </c>
      <c r="K23" s="3"/>
      <c r="L23" s="16">
        <f t="shared" si="1"/>
        <v>36.84210526315789</v>
      </c>
    </row>
    <row r="24" spans="1:12" ht="12.75" customHeight="1">
      <c r="A24" s="32">
        <v>17</v>
      </c>
      <c r="B24" s="61" t="s">
        <v>236</v>
      </c>
      <c r="C24" s="1">
        <v>7</v>
      </c>
      <c r="D24" s="1" t="s">
        <v>162</v>
      </c>
      <c r="E24" s="10">
        <v>7</v>
      </c>
      <c r="F24" s="10">
        <v>4</v>
      </c>
      <c r="G24" s="10">
        <v>1</v>
      </c>
      <c r="H24" s="10">
        <v>2</v>
      </c>
      <c r="I24" s="5">
        <f t="shared" si="0"/>
        <v>14</v>
      </c>
      <c r="J24" s="10">
        <v>7</v>
      </c>
      <c r="K24" s="3"/>
      <c r="L24" s="16">
        <f t="shared" si="1"/>
        <v>36.84210526315789</v>
      </c>
    </row>
    <row r="25" spans="1:12" ht="12.75" customHeight="1">
      <c r="A25" s="32">
        <v>18</v>
      </c>
      <c r="B25" s="13" t="s">
        <v>237</v>
      </c>
      <c r="C25" s="1">
        <v>7</v>
      </c>
      <c r="D25" s="1" t="s">
        <v>163</v>
      </c>
      <c r="E25" s="10">
        <v>7</v>
      </c>
      <c r="F25" s="10">
        <v>2</v>
      </c>
      <c r="G25" s="10">
        <v>2</v>
      </c>
      <c r="H25" s="10">
        <v>3</v>
      </c>
      <c r="I25" s="5">
        <f t="shared" si="0"/>
        <v>14</v>
      </c>
      <c r="J25" s="10">
        <v>7</v>
      </c>
      <c r="K25" s="3"/>
      <c r="L25" s="16">
        <f t="shared" si="1"/>
        <v>36.84210526315789</v>
      </c>
    </row>
    <row r="26" spans="1:12" ht="12.75" customHeight="1">
      <c r="A26" s="32">
        <v>19</v>
      </c>
      <c r="B26" s="61" t="s">
        <v>238</v>
      </c>
      <c r="C26" s="1">
        <v>7</v>
      </c>
      <c r="D26" s="1" t="s">
        <v>164</v>
      </c>
      <c r="E26" s="10">
        <v>4</v>
      </c>
      <c r="F26" s="10">
        <v>4</v>
      </c>
      <c r="G26" s="10">
        <v>3</v>
      </c>
      <c r="H26" s="10">
        <v>2.5</v>
      </c>
      <c r="I26" s="5">
        <f t="shared" si="0"/>
        <v>13.5</v>
      </c>
      <c r="J26" s="10">
        <v>8</v>
      </c>
      <c r="K26" s="3"/>
      <c r="L26" s="16">
        <f t="shared" si="1"/>
        <v>35.526315789473685</v>
      </c>
    </row>
    <row r="27" spans="1:12" ht="12.75" customHeight="1">
      <c r="A27" s="32">
        <v>20</v>
      </c>
      <c r="B27" s="11" t="s">
        <v>239</v>
      </c>
      <c r="C27" s="1">
        <v>7</v>
      </c>
      <c r="D27" s="1" t="s">
        <v>165</v>
      </c>
      <c r="E27" s="10">
        <v>7</v>
      </c>
      <c r="F27" s="10">
        <v>2</v>
      </c>
      <c r="G27" s="10">
        <v>3</v>
      </c>
      <c r="H27" s="10">
        <v>1</v>
      </c>
      <c r="I27" s="5">
        <f t="shared" si="0"/>
        <v>13</v>
      </c>
      <c r="J27" s="10">
        <v>9</v>
      </c>
      <c r="K27" s="3"/>
      <c r="L27" s="16">
        <f t="shared" si="1"/>
        <v>34.21052631578947</v>
      </c>
    </row>
    <row r="28" spans="1:12" ht="12.75" customHeight="1">
      <c r="A28" s="32">
        <v>21</v>
      </c>
      <c r="B28" s="13" t="s">
        <v>240</v>
      </c>
      <c r="C28" s="1">
        <v>7</v>
      </c>
      <c r="D28" s="1" t="s">
        <v>166</v>
      </c>
      <c r="E28" s="10">
        <v>5</v>
      </c>
      <c r="F28" s="10">
        <v>2</v>
      </c>
      <c r="G28" s="10">
        <v>3</v>
      </c>
      <c r="H28" s="10">
        <v>3</v>
      </c>
      <c r="I28" s="5">
        <f t="shared" si="0"/>
        <v>13</v>
      </c>
      <c r="J28" s="10">
        <v>9</v>
      </c>
      <c r="K28" s="3"/>
      <c r="L28" s="16">
        <f t="shared" si="1"/>
        <v>34.21052631578947</v>
      </c>
    </row>
    <row r="29" spans="1:12" ht="12.75" customHeight="1">
      <c r="A29" s="32">
        <v>22</v>
      </c>
      <c r="B29" s="61" t="s">
        <v>241</v>
      </c>
      <c r="C29" s="1">
        <v>7</v>
      </c>
      <c r="D29" s="1" t="s">
        <v>167</v>
      </c>
      <c r="E29" s="10">
        <v>7</v>
      </c>
      <c r="F29" s="10">
        <v>2</v>
      </c>
      <c r="G29" s="10">
        <v>2</v>
      </c>
      <c r="H29" s="10">
        <v>2</v>
      </c>
      <c r="I29" s="5">
        <f t="shared" si="0"/>
        <v>13</v>
      </c>
      <c r="J29" s="10">
        <v>9</v>
      </c>
      <c r="K29" s="3"/>
      <c r="L29" s="16">
        <f t="shared" si="1"/>
        <v>34.21052631578947</v>
      </c>
    </row>
    <row r="30" spans="1:12" ht="12.75" customHeight="1">
      <c r="A30" s="32">
        <v>23</v>
      </c>
      <c r="B30" s="7" t="s">
        <v>242</v>
      </c>
      <c r="C30" s="1">
        <v>7</v>
      </c>
      <c r="D30" s="1" t="s">
        <v>168</v>
      </c>
      <c r="E30" s="10">
        <v>4</v>
      </c>
      <c r="F30" s="10">
        <v>4</v>
      </c>
      <c r="G30" s="10">
        <v>2</v>
      </c>
      <c r="H30" s="10">
        <v>2.5</v>
      </c>
      <c r="I30" s="5">
        <f t="shared" si="0"/>
        <v>12.5</v>
      </c>
      <c r="J30" s="10">
        <v>10</v>
      </c>
      <c r="K30" s="3"/>
      <c r="L30" s="16">
        <f t="shared" si="1"/>
        <v>32.89473684210527</v>
      </c>
    </row>
    <row r="31" spans="1:12" ht="12.75" customHeight="1">
      <c r="A31" s="32">
        <v>24</v>
      </c>
      <c r="B31" s="8" t="s">
        <v>243</v>
      </c>
      <c r="C31" s="6">
        <v>7</v>
      </c>
      <c r="D31" s="1" t="s">
        <v>169</v>
      </c>
      <c r="E31" s="10">
        <v>4</v>
      </c>
      <c r="F31" s="10">
        <v>4</v>
      </c>
      <c r="G31" s="10">
        <v>2</v>
      </c>
      <c r="H31" s="10">
        <v>2</v>
      </c>
      <c r="I31" s="5">
        <f t="shared" si="0"/>
        <v>12</v>
      </c>
      <c r="J31" s="10">
        <v>11</v>
      </c>
      <c r="K31" s="3"/>
      <c r="L31" s="16">
        <f t="shared" si="1"/>
        <v>31.57894736842105</v>
      </c>
    </row>
    <row r="32" spans="1:12" ht="12.75" customHeight="1">
      <c r="A32" s="32">
        <v>25</v>
      </c>
      <c r="B32" s="8" t="s">
        <v>244</v>
      </c>
      <c r="C32" s="1">
        <v>7</v>
      </c>
      <c r="D32" s="1" t="s">
        <v>170</v>
      </c>
      <c r="E32" s="10">
        <v>7</v>
      </c>
      <c r="F32" s="10">
        <v>0</v>
      </c>
      <c r="G32" s="10">
        <v>2</v>
      </c>
      <c r="H32" s="10">
        <v>2.5</v>
      </c>
      <c r="I32" s="5">
        <f t="shared" si="0"/>
        <v>11.5</v>
      </c>
      <c r="J32" s="10">
        <v>12</v>
      </c>
      <c r="K32" s="3"/>
      <c r="L32" s="16">
        <f t="shared" si="1"/>
        <v>30.263157894736842</v>
      </c>
    </row>
    <row r="33" spans="1:12" ht="12.75" customHeight="1">
      <c r="A33" s="32">
        <v>26</v>
      </c>
      <c r="B33" s="7" t="s">
        <v>245</v>
      </c>
      <c r="C33" s="1">
        <v>7</v>
      </c>
      <c r="D33" s="1" t="s">
        <v>171</v>
      </c>
      <c r="E33" s="10">
        <v>6</v>
      </c>
      <c r="F33" s="10">
        <v>1.5</v>
      </c>
      <c r="G33" s="10">
        <v>2</v>
      </c>
      <c r="H33" s="10">
        <v>1.5</v>
      </c>
      <c r="I33" s="5">
        <f t="shared" si="0"/>
        <v>11</v>
      </c>
      <c r="J33" s="10">
        <v>13</v>
      </c>
      <c r="K33" s="3"/>
      <c r="L33" s="16">
        <f t="shared" si="1"/>
        <v>28.947368421052634</v>
      </c>
    </row>
    <row r="34" spans="1:12" ht="12.75" customHeight="1">
      <c r="A34" s="32">
        <v>27</v>
      </c>
      <c r="B34" s="61" t="s">
        <v>246</v>
      </c>
      <c r="C34" s="1">
        <v>7</v>
      </c>
      <c r="D34" s="1" t="s">
        <v>172</v>
      </c>
      <c r="E34" s="10">
        <v>6</v>
      </c>
      <c r="F34" s="10">
        <v>2</v>
      </c>
      <c r="G34" s="10">
        <v>1</v>
      </c>
      <c r="H34" s="10">
        <v>1</v>
      </c>
      <c r="I34" s="5">
        <f t="shared" si="0"/>
        <v>10</v>
      </c>
      <c r="J34" s="10">
        <v>14</v>
      </c>
      <c r="K34" s="3"/>
      <c r="L34" s="16">
        <f t="shared" si="1"/>
        <v>26.31578947368421</v>
      </c>
    </row>
    <row r="35" spans="1:12" ht="12.75" customHeight="1">
      <c r="A35" s="32">
        <v>28</v>
      </c>
      <c r="B35" s="7" t="s">
        <v>247</v>
      </c>
      <c r="C35" s="6">
        <v>7</v>
      </c>
      <c r="D35" s="1" t="s">
        <v>173</v>
      </c>
      <c r="E35" s="10">
        <v>3</v>
      </c>
      <c r="F35" s="10">
        <v>4</v>
      </c>
      <c r="G35" s="10">
        <v>2</v>
      </c>
      <c r="H35" s="10">
        <v>1</v>
      </c>
      <c r="I35" s="5">
        <f t="shared" si="0"/>
        <v>10</v>
      </c>
      <c r="J35" s="10">
        <v>14</v>
      </c>
      <c r="K35" s="3"/>
      <c r="L35" s="16">
        <f t="shared" si="1"/>
        <v>26.31578947368421</v>
      </c>
    </row>
    <row r="36" spans="1:12" ht="12.75" customHeight="1">
      <c r="A36" s="32">
        <v>29</v>
      </c>
      <c r="B36" s="64" t="s">
        <v>248</v>
      </c>
      <c r="C36" s="6">
        <v>7</v>
      </c>
      <c r="D36" s="1" t="s">
        <v>174</v>
      </c>
      <c r="E36" s="10">
        <v>3</v>
      </c>
      <c r="F36" s="10">
        <v>4</v>
      </c>
      <c r="G36" s="10">
        <v>3</v>
      </c>
      <c r="H36" s="10">
        <v>0</v>
      </c>
      <c r="I36" s="5">
        <f t="shared" si="0"/>
        <v>10</v>
      </c>
      <c r="J36" s="10">
        <v>14</v>
      </c>
      <c r="K36" s="3"/>
      <c r="L36" s="16">
        <f t="shared" si="1"/>
        <v>26.31578947368421</v>
      </c>
    </row>
    <row r="37" spans="1:12" ht="12.75" customHeight="1">
      <c r="A37" s="32">
        <v>30</v>
      </c>
      <c r="B37" s="8" t="s">
        <v>249</v>
      </c>
      <c r="C37" s="6">
        <v>7</v>
      </c>
      <c r="D37" s="1" t="s">
        <v>175</v>
      </c>
      <c r="E37" s="10">
        <v>4</v>
      </c>
      <c r="F37" s="10">
        <v>2</v>
      </c>
      <c r="G37" s="10">
        <v>3</v>
      </c>
      <c r="H37" s="10">
        <v>0.5</v>
      </c>
      <c r="I37" s="5">
        <f t="shared" si="0"/>
        <v>9.5</v>
      </c>
      <c r="J37" s="10">
        <v>15</v>
      </c>
      <c r="K37" s="3"/>
      <c r="L37" s="16">
        <f t="shared" si="1"/>
        <v>25</v>
      </c>
    </row>
    <row r="38" spans="1:12" ht="12.75" customHeight="1">
      <c r="A38" s="32">
        <v>31</v>
      </c>
      <c r="B38" s="11" t="s">
        <v>250</v>
      </c>
      <c r="C38" s="6">
        <v>7</v>
      </c>
      <c r="D38" s="1" t="s">
        <v>176</v>
      </c>
      <c r="E38" s="10">
        <v>4</v>
      </c>
      <c r="F38" s="10">
        <v>2</v>
      </c>
      <c r="G38" s="10">
        <v>2</v>
      </c>
      <c r="H38" s="10">
        <v>1</v>
      </c>
      <c r="I38" s="5">
        <f t="shared" si="0"/>
        <v>9</v>
      </c>
      <c r="J38" s="10">
        <v>16</v>
      </c>
      <c r="K38" s="3"/>
      <c r="L38" s="16">
        <f t="shared" si="1"/>
        <v>23.684210526315788</v>
      </c>
    </row>
    <row r="39" spans="1:12" ht="12.75" customHeight="1">
      <c r="A39" s="32">
        <v>32</v>
      </c>
      <c r="B39" s="8" t="s">
        <v>251</v>
      </c>
      <c r="C39" s="6">
        <v>7</v>
      </c>
      <c r="D39" s="6" t="s">
        <v>177</v>
      </c>
      <c r="E39" s="10">
        <v>2</v>
      </c>
      <c r="F39" s="10">
        <v>2</v>
      </c>
      <c r="G39" s="10">
        <v>4</v>
      </c>
      <c r="H39" s="10">
        <v>0</v>
      </c>
      <c r="I39" s="5">
        <f t="shared" si="0"/>
        <v>8</v>
      </c>
      <c r="J39" s="10">
        <v>17</v>
      </c>
      <c r="K39" s="3"/>
      <c r="L39" s="16">
        <f t="shared" si="1"/>
        <v>21.052631578947366</v>
      </c>
    </row>
    <row r="40" spans="1:12" ht="12.75">
      <c r="A40" s="33"/>
      <c r="B40" s="25"/>
      <c r="C40" s="12"/>
      <c r="D40" s="12"/>
      <c r="E40" s="29"/>
      <c r="F40" s="29"/>
      <c r="G40" s="29"/>
      <c r="H40" s="29"/>
      <c r="I40" s="34"/>
      <c r="J40" s="29"/>
      <c r="K40" s="33"/>
      <c r="L40" s="35"/>
    </row>
    <row r="41" spans="2:12" ht="12.75">
      <c r="B41" s="54" t="s">
        <v>12</v>
      </c>
      <c r="C41" s="85"/>
      <c r="E41" s="80"/>
      <c r="F41" s="80"/>
      <c r="G41" s="80"/>
      <c r="H41" s="80"/>
      <c r="I41" s="79"/>
      <c r="J41" s="80"/>
      <c r="K41" s="80"/>
      <c r="L41" s="80"/>
    </row>
    <row r="42" spans="2:12" ht="12.75">
      <c r="B42" s="54"/>
      <c r="C42" s="85"/>
      <c r="E42" s="80"/>
      <c r="F42" s="80"/>
      <c r="G42" s="80"/>
      <c r="H42" s="80"/>
      <c r="I42" s="79"/>
      <c r="J42" s="80"/>
      <c r="K42" s="80"/>
      <c r="L42" s="80"/>
    </row>
    <row r="43" spans="2:12" ht="12.75">
      <c r="B43" s="54" t="s">
        <v>5</v>
      </c>
      <c r="C43" s="82"/>
      <c r="E43" s="80"/>
      <c r="F43" s="80"/>
      <c r="G43" s="80"/>
      <c r="H43" s="80"/>
      <c r="I43" s="79"/>
      <c r="J43" s="80"/>
      <c r="K43" s="80"/>
      <c r="L43" s="80"/>
    </row>
    <row r="44" spans="2:12" ht="12.75">
      <c r="B44" s="54"/>
      <c r="C44" s="82"/>
      <c r="E44" s="80"/>
      <c r="F44" s="80"/>
      <c r="G44" s="80"/>
      <c r="H44" s="80"/>
      <c r="I44" s="79"/>
      <c r="J44" s="80"/>
      <c r="K44" s="80"/>
      <c r="L44" s="80"/>
    </row>
    <row r="45" spans="2:12" ht="12.75">
      <c r="B45" s="54"/>
      <c r="C45" s="82"/>
      <c r="E45" s="80"/>
      <c r="F45" s="80"/>
      <c r="G45" s="80"/>
      <c r="H45" s="80"/>
      <c r="I45" s="79"/>
      <c r="J45" s="80"/>
      <c r="K45" s="80"/>
      <c r="L45" s="80"/>
    </row>
    <row r="46" spans="3:12" ht="12.75">
      <c r="C46" s="82"/>
      <c r="E46" s="80"/>
      <c r="F46" s="80"/>
      <c r="G46" s="80"/>
      <c r="H46" s="80"/>
      <c r="I46" s="79"/>
      <c r="J46" s="80"/>
      <c r="K46" s="80"/>
      <c r="L46" s="80"/>
    </row>
    <row r="47" spans="2:12" ht="12.75">
      <c r="B47" s="58" t="s">
        <v>6</v>
      </c>
      <c r="C47" s="82"/>
      <c r="E47" s="80"/>
      <c r="F47" s="80"/>
      <c r="G47" s="80"/>
      <c r="H47" s="80"/>
      <c r="I47" s="79"/>
      <c r="J47" s="80"/>
      <c r="K47" s="80"/>
      <c r="L47" s="80"/>
    </row>
  </sheetData>
  <sheetProtection/>
  <autoFilter ref="A7:L34">
    <sortState ref="A8:L47">
      <sortCondition descending="1" sortBy="value" ref="I8:I47"/>
    </sortState>
  </autoFilter>
  <mergeCells count="4">
    <mergeCell ref="A5:I5"/>
    <mergeCell ref="A1:I1"/>
    <mergeCell ref="A2:I2"/>
    <mergeCell ref="A4:I4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90" r:id="rId2"/>
  <colBreaks count="1" manualBreakCount="1">
    <brk id="12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57421875" style="41" customWidth="1"/>
    <col min="2" max="2" width="17.421875" style="81" customWidth="1"/>
    <col min="3" max="3" width="4.28125" style="82" customWidth="1"/>
    <col min="4" max="4" width="19.8515625" style="41" customWidth="1"/>
    <col min="5" max="5" width="6.8515625" style="80" customWidth="1"/>
    <col min="6" max="6" width="6.28125" style="80" customWidth="1"/>
    <col min="7" max="7" width="6.8515625" style="80" customWidth="1"/>
    <col min="8" max="8" width="6.28125" style="80" customWidth="1"/>
    <col min="9" max="9" width="7.8515625" style="79" customWidth="1"/>
    <col min="10" max="10" width="8.28125" style="80" customWidth="1"/>
    <col min="11" max="11" width="7.00390625" style="80" customWidth="1"/>
    <col min="12" max="12" width="12.00390625" style="80" customWidth="1"/>
    <col min="13" max="13" width="0.13671875" style="41" customWidth="1"/>
    <col min="14" max="16384" width="9.140625" style="41" customWidth="1"/>
  </cols>
  <sheetData>
    <row r="1" spans="1:12" ht="12.75">
      <c r="A1" s="40" t="s">
        <v>142</v>
      </c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</row>
    <row r="2" spans="1:12" ht="12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1"/>
      <c r="K2" s="41"/>
      <c r="L2" s="41"/>
    </row>
    <row r="3" spans="1:12" ht="12.75">
      <c r="A3" s="44" t="s">
        <v>10</v>
      </c>
      <c r="B3" s="45"/>
      <c r="C3" s="44"/>
      <c r="D3" s="44"/>
      <c r="E3" s="44"/>
      <c r="F3" s="44"/>
      <c r="G3" s="44"/>
      <c r="H3" s="44"/>
      <c r="I3" s="44"/>
      <c r="J3" s="41"/>
      <c r="K3" s="41"/>
      <c r="L3" s="41"/>
    </row>
    <row r="4" spans="1:12" ht="12.75">
      <c r="A4" s="42" t="s">
        <v>143</v>
      </c>
      <c r="B4" s="42"/>
      <c r="C4" s="42"/>
      <c r="D4" s="42"/>
      <c r="E4" s="42"/>
      <c r="F4" s="42"/>
      <c r="G4" s="42"/>
      <c r="H4" s="42"/>
      <c r="I4" s="42"/>
      <c r="J4" s="41"/>
      <c r="K4" s="41"/>
      <c r="L4" s="41"/>
    </row>
    <row r="5" spans="1:8" ht="12.75">
      <c r="A5" s="47" t="s">
        <v>21</v>
      </c>
      <c r="B5" s="47"/>
      <c r="C5" s="47"/>
      <c r="D5" s="47"/>
      <c r="E5" s="47"/>
      <c r="F5" s="78"/>
      <c r="G5" s="78"/>
      <c r="H5" s="78"/>
    </row>
    <row r="7" spans="1:12" ht="51">
      <c r="A7" s="1" t="s">
        <v>1</v>
      </c>
      <c r="B7" s="1" t="s">
        <v>252</v>
      </c>
      <c r="C7" s="18" t="s">
        <v>3</v>
      </c>
      <c r="D7" s="2" t="s">
        <v>11</v>
      </c>
      <c r="E7" s="1" t="s">
        <v>17</v>
      </c>
      <c r="F7" s="1" t="s">
        <v>18</v>
      </c>
      <c r="G7" s="1" t="s">
        <v>14</v>
      </c>
      <c r="H7" s="1" t="s">
        <v>15</v>
      </c>
      <c r="I7" s="4" t="s">
        <v>4</v>
      </c>
      <c r="J7" s="36" t="s">
        <v>7</v>
      </c>
      <c r="K7" s="7" t="s">
        <v>8</v>
      </c>
      <c r="L7" s="6" t="s">
        <v>9</v>
      </c>
    </row>
    <row r="8" spans="1:12" ht="12.75" customHeight="1">
      <c r="A8" s="6">
        <v>1</v>
      </c>
      <c r="B8" s="11" t="s">
        <v>253</v>
      </c>
      <c r="C8" s="83">
        <v>8</v>
      </c>
      <c r="D8" s="84" t="s">
        <v>178</v>
      </c>
      <c r="E8" s="8">
        <v>17</v>
      </c>
      <c r="F8" s="8">
        <v>6</v>
      </c>
      <c r="G8" s="8">
        <v>8</v>
      </c>
      <c r="H8" s="8">
        <v>5.5</v>
      </c>
      <c r="I8" s="5">
        <f aca="true" t="shared" si="0" ref="I8:I46">SUM(E8:H8)</f>
        <v>36.5</v>
      </c>
      <c r="J8" s="8">
        <v>1</v>
      </c>
      <c r="K8" s="8" t="s">
        <v>46</v>
      </c>
      <c r="L8" s="9">
        <f aca="true" t="shared" si="1" ref="L8:L46">I8/56*100</f>
        <v>65.17857142857143</v>
      </c>
    </row>
    <row r="9" spans="1:12" ht="12.75" customHeight="1">
      <c r="A9" s="6">
        <v>2</v>
      </c>
      <c r="B9" s="66" t="s">
        <v>254</v>
      </c>
      <c r="C9" s="83">
        <v>8</v>
      </c>
      <c r="D9" s="84" t="s">
        <v>179</v>
      </c>
      <c r="E9" s="8">
        <v>23</v>
      </c>
      <c r="F9" s="8">
        <v>0</v>
      </c>
      <c r="G9" s="8">
        <v>9</v>
      </c>
      <c r="H9" s="8">
        <v>4.5</v>
      </c>
      <c r="I9" s="5">
        <f t="shared" si="0"/>
        <v>36.5</v>
      </c>
      <c r="J9" s="8">
        <v>1</v>
      </c>
      <c r="K9" s="8" t="s">
        <v>46</v>
      </c>
      <c r="L9" s="9">
        <f t="shared" si="1"/>
        <v>65.17857142857143</v>
      </c>
    </row>
    <row r="10" spans="1:12" ht="12.75" customHeight="1">
      <c r="A10" s="6">
        <v>3</v>
      </c>
      <c r="B10" s="11" t="s">
        <v>255</v>
      </c>
      <c r="C10" s="83">
        <v>8</v>
      </c>
      <c r="D10" s="84" t="s">
        <v>180</v>
      </c>
      <c r="E10" s="8">
        <v>22</v>
      </c>
      <c r="F10" s="8">
        <v>2</v>
      </c>
      <c r="G10" s="8">
        <v>6</v>
      </c>
      <c r="H10" s="8">
        <v>4</v>
      </c>
      <c r="I10" s="5">
        <f t="shared" si="0"/>
        <v>34</v>
      </c>
      <c r="J10" s="8">
        <v>2</v>
      </c>
      <c r="K10" s="8" t="s">
        <v>47</v>
      </c>
      <c r="L10" s="9">
        <f t="shared" si="1"/>
        <v>60.71428571428571</v>
      </c>
    </row>
    <row r="11" spans="1:12" ht="12.75" customHeight="1">
      <c r="A11" s="6">
        <v>4</v>
      </c>
      <c r="B11" s="49" t="s">
        <v>256</v>
      </c>
      <c r="C11" s="83">
        <v>8</v>
      </c>
      <c r="D11" s="84" t="s">
        <v>181</v>
      </c>
      <c r="E11" s="8">
        <v>17</v>
      </c>
      <c r="F11" s="8">
        <v>6</v>
      </c>
      <c r="G11" s="8">
        <v>5</v>
      </c>
      <c r="H11" s="8">
        <v>4.5</v>
      </c>
      <c r="I11" s="5">
        <f t="shared" si="0"/>
        <v>32.5</v>
      </c>
      <c r="J11" s="8">
        <v>3</v>
      </c>
      <c r="K11" s="8" t="s">
        <v>48</v>
      </c>
      <c r="L11" s="9">
        <f t="shared" si="1"/>
        <v>58.03571428571429</v>
      </c>
    </row>
    <row r="12" spans="1:12" ht="12.75" customHeight="1">
      <c r="A12" s="6">
        <v>5</v>
      </c>
      <c r="B12" s="13" t="s">
        <v>257</v>
      </c>
      <c r="C12" s="83">
        <v>8</v>
      </c>
      <c r="D12" s="84" t="s">
        <v>182</v>
      </c>
      <c r="E12" s="8">
        <v>13</v>
      </c>
      <c r="F12" s="8">
        <v>6</v>
      </c>
      <c r="G12" s="8">
        <v>6</v>
      </c>
      <c r="H12" s="8">
        <v>5</v>
      </c>
      <c r="I12" s="5">
        <f t="shared" si="0"/>
        <v>30</v>
      </c>
      <c r="J12" s="8">
        <v>4</v>
      </c>
      <c r="K12" s="8"/>
      <c r="L12" s="9">
        <f t="shared" si="1"/>
        <v>53.57142857142857</v>
      </c>
    </row>
    <row r="13" spans="1:12" ht="12.75" customHeight="1">
      <c r="A13" s="6">
        <v>6</v>
      </c>
      <c r="B13" s="49" t="s">
        <v>258</v>
      </c>
      <c r="C13" s="83">
        <v>8</v>
      </c>
      <c r="D13" s="84" t="s">
        <v>183</v>
      </c>
      <c r="E13" s="8">
        <v>10</v>
      </c>
      <c r="F13" s="8">
        <v>8</v>
      </c>
      <c r="G13" s="8">
        <v>7</v>
      </c>
      <c r="H13" s="8">
        <v>4.5</v>
      </c>
      <c r="I13" s="5">
        <f t="shared" si="0"/>
        <v>29.5</v>
      </c>
      <c r="J13" s="8">
        <v>5</v>
      </c>
      <c r="K13" s="8"/>
      <c r="L13" s="9">
        <f t="shared" si="1"/>
        <v>52.67857142857143</v>
      </c>
    </row>
    <row r="14" spans="1:12" ht="12.75" customHeight="1">
      <c r="A14" s="6">
        <v>7</v>
      </c>
      <c r="B14" s="11" t="s">
        <v>259</v>
      </c>
      <c r="C14" s="83">
        <v>8</v>
      </c>
      <c r="D14" s="84" t="s">
        <v>184</v>
      </c>
      <c r="E14" s="10">
        <v>13</v>
      </c>
      <c r="F14" s="10">
        <v>2</v>
      </c>
      <c r="G14" s="10">
        <v>8</v>
      </c>
      <c r="H14" s="10">
        <v>5.5</v>
      </c>
      <c r="I14" s="5">
        <f t="shared" si="0"/>
        <v>28.5</v>
      </c>
      <c r="J14" s="8">
        <v>6</v>
      </c>
      <c r="K14" s="8"/>
      <c r="L14" s="9">
        <f t="shared" si="1"/>
        <v>50.89285714285714</v>
      </c>
    </row>
    <row r="15" spans="1:12" ht="12.75" customHeight="1">
      <c r="A15" s="6">
        <v>8</v>
      </c>
      <c r="B15" s="11" t="s">
        <v>260</v>
      </c>
      <c r="C15" s="83">
        <v>8</v>
      </c>
      <c r="D15" s="84" t="s">
        <v>185</v>
      </c>
      <c r="E15" s="8">
        <v>14</v>
      </c>
      <c r="F15" s="8">
        <v>2</v>
      </c>
      <c r="G15" s="8">
        <v>9</v>
      </c>
      <c r="H15" s="8">
        <v>3.5</v>
      </c>
      <c r="I15" s="5">
        <f t="shared" si="0"/>
        <v>28.5</v>
      </c>
      <c r="J15" s="8">
        <v>6</v>
      </c>
      <c r="K15" s="8"/>
      <c r="L15" s="9">
        <f t="shared" si="1"/>
        <v>50.89285714285714</v>
      </c>
    </row>
    <row r="16" spans="1:12" ht="12.75" customHeight="1">
      <c r="A16" s="6">
        <v>9</v>
      </c>
      <c r="B16" s="11" t="s">
        <v>261</v>
      </c>
      <c r="C16" s="83">
        <v>8</v>
      </c>
      <c r="D16" s="84" t="s">
        <v>186</v>
      </c>
      <c r="E16" s="8">
        <v>14</v>
      </c>
      <c r="F16" s="8">
        <v>2</v>
      </c>
      <c r="G16" s="8">
        <v>7</v>
      </c>
      <c r="H16" s="8">
        <v>4.5</v>
      </c>
      <c r="I16" s="5">
        <f t="shared" si="0"/>
        <v>27.5</v>
      </c>
      <c r="J16" s="8">
        <v>7</v>
      </c>
      <c r="K16" s="8"/>
      <c r="L16" s="9">
        <f t="shared" si="1"/>
        <v>49.107142857142854</v>
      </c>
    </row>
    <row r="17" spans="1:12" ht="12.75" customHeight="1">
      <c r="A17" s="6">
        <v>10</v>
      </c>
      <c r="B17" s="11" t="s">
        <v>262</v>
      </c>
      <c r="C17" s="83">
        <v>8</v>
      </c>
      <c r="D17" s="84" t="s">
        <v>187</v>
      </c>
      <c r="E17" s="8">
        <v>14</v>
      </c>
      <c r="F17" s="8">
        <v>6</v>
      </c>
      <c r="G17" s="8">
        <v>5</v>
      </c>
      <c r="H17" s="8">
        <v>2</v>
      </c>
      <c r="I17" s="5">
        <f t="shared" si="0"/>
        <v>27</v>
      </c>
      <c r="J17" s="8">
        <v>8</v>
      </c>
      <c r="K17" s="8"/>
      <c r="L17" s="9">
        <f t="shared" si="1"/>
        <v>48.214285714285715</v>
      </c>
    </row>
    <row r="18" spans="1:12" ht="12.75" customHeight="1">
      <c r="A18" s="6">
        <v>11</v>
      </c>
      <c r="B18" s="66" t="s">
        <v>263</v>
      </c>
      <c r="C18" s="83">
        <v>8</v>
      </c>
      <c r="D18" s="84" t="s">
        <v>188</v>
      </c>
      <c r="E18" s="8">
        <v>14</v>
      </c>
      <c r="F18" s="8">
        <v>2</v>
      </c>
      <c r="G18" s="8">
        <v>6</v>
      </c>
      <c r="H18" s="8">
        <v>4.5</v>
      </c>
      <c r="I18" s="5">
        <f t="shared" si="0"/>
        <v>26.5</v>
      </c>
      <c r="J18" s="8">
        <v>9</v>
      </c>
      <c r="K18" s="8"/>
      <c r="L18" s="9">
        <f t="shared" si="1"/>
        <v>47.32142857142857</v>
      </c>
    </row>
    <row r="19" spans="1:12" ht="12.75" customHeight="1">
      <c r="A19" s="6">
        <v>12</v>
      </c>
      <c r="B19" s="49" t="s">
        <v>264</v>
      </c>
      <c r="C19" s="83">
        <v>8</v>
      </c>
      <c r="D19" s="84" t="s">
        <v>189</v>
      </c>
      <c r="E19" s="8">
        <v>10</v>
      </c>
      <c r="F19" s="8">
        <v>4</v>
      </c>
      <c r="G19" s="8">
        <v>7</v>
      </c>
      <c r="H19" s="8">
        <v>4</v>
      </c>
      <c r="I19" s="5">
        <f t="shared" si="0"/>
        <v>25</v>
      </c>
      <c r="J19" s="8">
        <v>10</v>
      </c>
      <c r="K19" s="8"/>
      <c r="L19" s="9">
        <f t="shared" si="1"/>
        <v>44.642857142857146</v>
      </c>
    </row>
    <row r="20" spans="1:12" ht="12.75" customHeight="1">
      <c r="A20" s="6">
        <v>13</v>
      </c>
      <c r="B20" s="13" t="s">
        <v>265</v>
      </c>
      <c r="C20" s="83">
        <v>8</v>
      </c>
      <c r="D20" s="84" t="s">
        <v>190</v>
      </c>
      <c r="E20" s="8">
        <v>10</v>
      </c>
      <c r="F20" s="8">
        <v>4</v>
      </c>
      <c r="G20" s="8">
        <v>4</v>
      </c>
      <c r="H20" s="8">
        <v>6</v>
      </c>
      <c r="I20" s="5">
        <f t="shared" si="0"/>
        <v>24</v>
      </c>
      <c r="J20" s="8">
        <v>11</v>
      </c>
      <c r="K20" s="8"/>
      <c r="L20" s="9">
        <f t="shared" si="1"/>
        <v>42.857142857142854</v>
      </c>
    </row>
    <row r="21" spans="1:12" ht="12.75" customHeight="1">
      <c r="A21" s="6">
        <v>14</v>
      </c>
      <c r="B21" s="49" t="s">
        <v>266</v>
      </c>
      <c r="C21" s="83">
        <v>8</v>
      </c>
      <c r="D21" s="84" t="s">
        <v>191</v>
      </c>
      <c r="E21" s="8">
        <v>9</v>
      </c>
      <c r="F21" s="8">
        <v>6</v>
      </c>
      <c r="G21" s="8">
        <v>6</v>
      </c>
      <c r="H21" s="8">
        <v>3</v>
      </c>
      <c r="I21" s="5">
        <f t="shared" si="0"/>
        <v>24</v>
      </c>
      <c r="J21" s="8">
        <v>11</v>
      </c>
      <c r="K21" s="8"/>
      <c r="L21" s="9">
        <f t="shared" si="1"/>
        <v>42.857142857142854</v>
      </c>
    </row>
    <row r="22" spans="1:12" ht="12.75" customHeight="1">
      <c r="A22" s="6">
        <v>15</v>
      </c>
      <c r="B22" s="11" t="s">
        <v>267</v>
      </c>
      <c r="C22" s="83">
        <v>8</v>
      </c>
      <c r="D22" s="84" t="s">
        <v>192</v>
      </c>
      <c r="E22" s="10">
        <v>12</v>
      </c>
      <c r="F22" s="10">
        <v>4</v>
      </c>
      <c r="G22" s="10">
        <v>5</v>
      </c>
      <c r="H22" s="10">
        <v>2</v>
      </c>
      <c r="I22" s="5">
        <f t="shared" si="0"/>
        <v>23</v>
      </c>
      <c r="J22" s="8">
        <v>12</v>
      </c>
      <c r="K22" s="8"/>
      <c r="L22" s="9">
        <f t="shared" si="1"/>
        <v>41.07142857142857</v>
      </c>
    </row>
    <row r="23" spans="1:12" ht="12.75" customHeight="1">
      <c r="A23" s="6">
        <v>16</v>
      </c>
      <c r="B23" s="11" t="s">
        <v>268</v>
      </c>
      <c r="C23" s="83">
        <v>8</v>
      </c>
      <c r="D23" s="84" t="s">
        <v>193</v>
      </c>
      <c r="E23" s="8">
        <v>13</v>
      </c>
      <c r="F23" s="8">
        <v>2</v>
      </c>
      <c r="G23" s="8">
        <v>4</v>
      </c>
      <c r="H23" s="8">
        <v>4</v>
      </c>
      <c r="I23" s="5">
        <f t="shared" si="0"/>
        <v>23</v>
      </c>
      <c r="J23" s="8">
        <v>12</v>
      </c>
      <c r="K23" s="8"/>
      <c r="L23" s="9">
        <f t="shared" si="1"/>
        <v>41.07142857142857</v>
      </c>
    </row>
    <row r="24" spans="1:12" ht="12.75" customHeight="1">
      <c r="A24" s="6">
        <v>17</v>
      </c>
      <c r="B24" s="13" t="s">
        <v>269</v>
      </c>
      <c r="C24" s="83">
        <v>8</v>
      </c>
      <c r="D24" s="84" t="s">
        <v>194</v>
      </c>
      <c r="E24" s="8">
        <v>14</v>
      </c>
      <c r="F24" s="43">
        <v>2</v>
      </c>
      <c r="G24" s="8">
        <v>6</v>
      </c>
      <c r="H24" s="8">
        <v>1</v>
      </c>
      <c r="I24" s="5">
        <f t="shared" si="0"/>
        <v>23</v>
      </c>
      <c r="J24" s="8">
        <v>12</v>
      </c>
      <c r="K24" s="8"/>
      <c r="L24" s="9">
        <f t="shared" si="1"/>
        <v>41.07142857142857</v>
      </c>
    </row>
    <row r="25" spans="1:12" ht="12.75" customHeight="1">
      <c r="A25" s="6">
        <v>18</v>
      </c>
      <c r="B25" s="11" t="s">
        <v>270</v>
      </c>
      <c r="C25" s="83">
        <v>8</v>
      </c>
      <c r="D25" s="84" t="s">
        <v>195</v>
      </c>
      <c r="E25" s="10">
        <v>10</v>
      </c>
      <c r="F25" s="10">
        <v>2</v>
      </c>
      <c r="G25" s="10">
        <v>7</v>
      </c>
      <c r="H25" s="10">
        <v>4</v>
      </c>
      <c r="I25" s="5">
        <f t="shared" si="0"/>
        <v>23</v>
      </c>
      <c r="J25" s="8">
        <v>12</v>
      </c>
      <c r="K25" s="8"/>
      <c r="L25" s="9">
        <f t="shared" si="1"/>
        <v>41.07142857142857</v>
      </c>
    </row>
    <row r="26" spans="1:12" ht="12.75" customHeight="1">
      <c r="A26" s="6">
        <v>19</v>
      </c>
      <c r="B26" s="11" t="s">
        <v>271</v>
      </c>
      <c r="C26" s="83">
        <v>8</v>
      </c>
      <c r="D26" s="84" t="s">
        <v>196</v>
      </c>
      <c r="E26" s="8">
        <v>9</v>
      </c>
      <c r="F26" s="8">
        <v>4</v>
      </c>
      <c r="G26" s="8">
        <v>7</v>
      </c>
      <c r="H26" s="8">
        <v>2.5</v>
      </c>
      <c r="I26" s="5">
        <f t="shared" si="0"/>
        <v>22.5</v>
      </c>
      <c r="J26" s="8">
        <v>13</v>
      </c>
      <c r="K26" s="8"/>
      <c r="L26" s="9">
        <f t="shared" si="1"/>
        <v>40.17857142857143</v>
      </c>
    </row>
    <row r="27" spans="1:12" ht="12.75" customHeight="1">
      <c r="A27" s="6">
        <v>20</v>
      </c>
      <c r="B27" s="13" t="s">
        <v>272</v>
      </c>
      <c r="C27" s="83">
        <v>8</v>
      </c>
      <c r="D27" s="84" t="s">
        <v>197</v>
      </c>
      <c r="E27" s="8">
        <v>12</v>
      </c>
      <c r="F27" s="8">
        <v>0</v>
      </c>
      <c r="G27" s="8">
        <v>5</v>
      </c>
      <c r="H27" s="8">
        <v>5</v>
      </c>
      <c r="I27" s="5">
        <f t="shared" si="0"/>
        <v>22</v>
      </c>
      <c r="J27" s="8">
        <v>14</v>
      </c>
      <c r="K27" s="8"/>
      <c r="L27" s="9">
        <f t="shared" si="1"/>
        <v>39.285714285714285</v>
      </c>
    </row>
    <row r="28" spans="1:12" ht="12.75" customHeight="1">
      <c r="A28" s="6">
        <v>21</v>
      </c>
      <c r="B28" s="48" t="s">
        <v>273</v>
      </c>
      <c r="C28" s="83">
        <v>8</v>
      </c>
      <c r="D28" s="84" t="s">
        <v>198</v>
      </c>
      <c r="E28" s="10">
        <v>11</v>
      </c>
      <c r="F28" s="10">
        <v>4</v>
      </c>
      <c r="G28" s="10">
        <v>5</v>
      </c>
      <c r="H28" s="10">
        <v>2</v>
      </c>
      <c r="I28" s="5">
        <f t="shared" si="0"/>
        <v>22</v>
      </c>
      <c r="J28" s="8">
        <v>14</v>
      </c>
      <c r="K28" s="8"/>
      <c r="L28" s="9">
        <f t="shared" si="1"/>
        <v>39.285714285714285</v>
      </c>
    </row>
    <row r="29" spans="1:12" ht="12.75" customHeight="1">
      <c r="A29" s="6">
        <v>22</v>
      </c>
      <c r="B29" s="11" t="s">
        <v>274</v>
      </c>
      <c r="C29" s="83">
        <v>8</v>
      </c>
      <c r="D29" s="84" t="s">
        <v>199</v>
      </c>
      <c r="E29" s="8">
        <v>9</v>
      </c>
      <c r="F29" s="8">
        <v>6</v>
      </c>
      <c r="G29" s="8">
        <v>4</v>
      </c>
      <c r="H29" s="8">
        <v>3</v>
      </c>
      <c r="I29" s="5">
        <f t="shared" si="0"/>
        <v>22</v>
      </c>
      <c r="J29" s="8">
        <v>14</v>
      </c>
      <c r="K29" s="8"/>
      <c r="L29" s="9">
        <f t="shared" si="1"/>
        <v>39.285714285714285</v>
      </c>
    </row>
    <row r="30" spans="1:12" ht="12.75" customHeight="1">
      <c r="A30" s="6">
        <v>23</v>
      </c>
      <c r="B30" s="11" t="s">
        <v>275</v>
      </c>
      <c r="C30" s="83">
        <v>8</v>
      </c>
      <c r="D30" s="84" t="s">
        <v>200</v>
      </c>
      <c r="E30" s="8">
        <v>11</v>
      </c>
      <c r="F30" s="8">
        <v>4</v>
      </c>
      <c r="G30" s="8">
        <v>4</v>
      </c>
      <c r="H30" s="8">
        <v>2.5</v>
      </c>
      <c r="I30" s="5">
        <f t="shared" si="0"/>
        <v>21.5</v>
      </c>
      <c r="J30" s="8">
        <v>15</v>
      </c>
      <c r="K30" s="8"/>
      <c r="L30" s="9">
        <f t="shared" si="1"/>
        <v>38.392857142857146</v>
      </c>
    </row>
    <row r="31" spans="1:12" ht="12.75" customHeight="1">
      <c r="A31" s="6">
        <v>24</v>
      </c>
      <c r="B31" s="49" t="s">
        <v>276</v>
      </c>
      <c r="C31" s="83">
        <v>8</v>
      </c>
      <c r="D31" s="84" t="s">
        <v>201</v>
      </c>
      <c r="E31" s="8">
        <v>10</v>
      </c>
      <c r="F31" s="8">
        <v>4</v>
      </c>
      <c r="G31" s="8">
        <v>4</v>
      </c>
      <c r="H31" s="8">
        <v>2.5</v>
      </c>
      <c r="I31" s="5">
        <f t="shared" si="0"/>
        <v>20.5</v>
      </c>
      <c r="J31" s="8">
        <v>16</v>
      </c>
      <c r="K31" s="8"/>
      <c r="L31" s="9">
        <f t="shared" si="1"/>
        <v>36.607142857142854</v>
      </c>
    </row>
    <row r="32" spans="1:12" ht="12.75" customHeight="1">
      <c r="A32" s="6">
        <v>25</v>
      </c>
      <c r="B32" s="11" t="s">
        <v>277</v>
      </c>
      <c r="C32" s="83">
        <v>8</v>
      </c>
      <c r="D32" s="84" t="s">
        <v>202</v>
      </c>
      <c r="E32" s="8">
        <v>11</v>
      </c>
      <c r="F32" s="8">
        <v>2</v>
      </c>
      <c r="G32" s="8">
        <v>3</v>
      </c>
      <c r="H32" s="8">
        <v>4</v>
      </c>
      <c r="I32" s="5">
        <f t="shared" si="0"/>
        <v>20</v>
      </c>
      <c r="J32" s="8">
        <v>17</v>
      </c>
      <c r="K32" s="8"/>
      <c r="L32" s="9">
        <f t="shared" si="1"/>
        <v>35.714285714285715</v>
      </c>
    </row>
    <row r="33" spans="1:12" ht="12.75" customHeight="1">
      <c r="A33" s="6">
        <v>26</v>
      </c>
      <c r="B33" s="11" t="s">
        <v>278</v>
      </c>
      <c r="C33" s="83">
        <v>8</v>
      </c>
      <c r="D33" s="84" t="s">
        <v>203</v>
      </c>
      <c r="E33" s="10">
        <v>7</v>
      </c>
      <c r="F33" s="10">
        <v>4</v>
      </c>
      <c r="G33" s="10">
        <v>5</v>
      </c>
      <c r="H33" s="10">
        <v>4</v>
      </c>
      <c r="I33" s="5">
        <f t="shared" si="0"/>
        <v>20</v>
      </c>
      <c r="J33" s="8">
        <v>17</v>
      </c>
      <c r="K33" s="8"/>
      <c r="L33" s="9">
        <f t="shared" si="1"/>
        <v>35.714285714285715</v>
      </c>
    </row>
    <row r="34" spans="1:12" ht="12.75" customHeight="1">
      <c r="A34" s="6">
        <v>27</v>
      </c>
      <c r="B34" s="51" t="s">
        <v>279</v>
      </c>
      <c r="C34" s="83">
        <v>8</v>
      </c>
      <c r="D34" s="84" t="s">
        <v>204</v>
      </c>
      <c r="E34" s="8">
        <v>9</v>
      </c>
      <c r="F34" s="8">
        <v>4</v>
      </c>
      <c r="G34" s="8">
        <v>4</v>
      </c>
      <c r="H34" s="8">
        <v>2.5</v>
      </c>
      <c r="I34" s="5">
        <f t="shared" si="0"/>
        <v>19.5</v>
      </c>
      <c r="J34" s="8">
        <v>18</v>
      </c>
      <c r="K34" s="8"/>
      <c r="L34" s="9">
        <f t="shared" si="1"/>
        <v>34.82142857142857</v>
      </c>
    </row>
    <row r="35" spans="1:12" ht="12.75" customHeight="1">
      <c r="A35" s="6">
        <v>28</v>
      </c>
      <c r="B35" s="49" t="s">
        <v>280</v>
      </c>
      <c r="C35" s="83">
        <v>8</v>
      </c>
      <c r="D35" s="84" t="s">
        <v>205</v>
      </c>
      <c r="E35" s="8">
        <v>10</v>
      </c>
      <c r="F35" s="8">
        <v>0</v>
      </c>
      <c r="G35" s="8">
        <v>4</v>
      </c>
      <c r="H35" s="8">
        <v>5.5</v>
      </c>
      <c r="I35" s="5">
        <f t="shared" si="0"/>
        <v>19.5</v>
      </c>
      <c r="J35" s="8">
        <v>18</v>
      </c>
      <c r="K35" s="8"/>
      <c r="L35" s="9">
        <f t="shared" si="1"/>
        <v>34.82142857142857</v>
      </c>
    </row>
    <row r="36" spans="1:12" ht="12.75" customHeight="1">
      <c r="A36" s="6">
        <v>29</v>
      </c>
      <c r="B36" s="11" t="s">
        <v>281</v>
      </c>
      <c r="C36" s="83">
        <v>8</v>
      </c>
      <c r="D36" s="84" t="s">
        <v>206</v>
      </c>
      <c r="E36" s="10">
        <v>10</v>
      </c>
      <c r="F36" s="10">
        <v>2</v>
      </c>
      <c r="G36" s="10">
        <v>5</v>
      </c>
      <c r="H36" s="10">
        <v>2.5</v>
      </c>
      <c r="I36" s="5">
        <f t="shared" si="0"/>
        <v>19.5</v>
      </c>
      <c r="J36" s="8">
        <v>18</v>
      </c>
      <c r="K36" s="8"/>
      <c r="L36" s="9">
        <f t="shared" si="1"/>
        <v>34.82142857142857</v>
      </c>
    </row>
    <row r="37" spans="1:12" ht="12.75" customHeight="1">
      <c r="A37" s="6">
        <v>30</v>
      </c>
      <c r="B37" s="11" t="s">
        <v>282</v>
      </c>
      <c r="C37" s="83">
        <v>8</v>
      </c>
      <c r="D37" s="84" t="s">
        <v>207</v>
      </c>
      <c r="E37" s="10">
        <v>12</v>
      </c>
      <c r="F37" s="10">
        <v>0</v>
      </c>
      <c r="G37" s="10">
        <v>4</v>
      </c>
      <c r="H37" s="10">
        <v>2.5</v>
      </c>
      <c r="I37" s="5">
        <f t="shared" si="0"/>
        <v>18.5</v>
      </c>
      <c r="J37" s="8">
        <v>19</v>
      </c>
      <c r="K37" s="8"/>
      <c r="L37" s="9">
        <f t="shared" si="1"/>
        <v>33.035714285714285</v>
      </c>
    </row>
    <row r="38" spans="1:12" ht="12.75" customHeight="1">
      <c r="A38" s="6">
        <v>31</v>
      </c>
      <c r="B38" s="11" t="s">
        <v>283</v>
      </c>
      <c r="C38" s="83">
        <v>8</v>
      </c>
      <c r="D38" s="84" t="s">
        <v>208</v>
      </c>
      <c r="E38" s="8">
        <v>9</v>
      </c>
      <c r="F38" s="8">
        <v>2</v>
      </c>
      <c r="G38" s="8">
        <v>3</v>
      </c>
      <c r="H38" s="8">
        <v>4</v>
      </c>
      <c r="I38" s="5">
        <f t="shared" si="0"/>
        <v>18</v>
      </c>
      <c r="J38" s="8">
        <v>20</v>
      </c>
      <c r="K38" s="8"/>
      <c r="L38" s="9">
        <f t="shared" si="1"/>
        <v>32.142857142857146</v>
      </c>
    </row>
    <row r="39" spans="1:12" ht="12.75" customHeight="1">
      <c r="A39" s="6">
        <v>32</v>
      </c>
      <c r="B39" s="48" t="s">
        <v>284</v>
      </c>
      <c r="C39" s="83">
        <v>8</v>
      </c>
      <c r="D39" s="84" t="s">
        <v>209</v>
      </c>
      <c r="E39" s="8">
        <v>8</v>
      </c>
      <c r="F39" s="8">
        <v>2</v>
      </c>
      <c r="G39" s="8">
        <v>5</v>
      </c>
      <c r="H39" s="8">
        <v>2.5</v>
      </c>
      <c r="I39" s="5">
        <f t="shared" si="0"/>
        <v>17.5</v>
      </c>
      <c r="J39" s="8">
        <v>21</v>
      </c>
      <c r="K39" s="8"/>
      <c r="L39" s="9">
        <f t="shared" si="1"/>
        <v>31.25</v>
      </c>
    </row>
    <row r="40" spans="1:12" ht="12.75" customHeight="1">
      <c r="A40" s="6">
        <v>33</v>
      </c>
      <c r="B40" s="11" t="s">
        <v>285</v>
      </c>
      <c r="C40" s="83">
        <v>8</v>
      </c>
      <c r="D40" s="84" t="s">
        <v>210</v>
      </c>
      <c r="E40" s="10">
        <v>9</v>
      </c>
      <c r="F40" s="10">
        <v>0</v>
      </c>
      <c r="G40" s="10">
        <v>5</v>
      </c>
      <c r="H40" s="10">
        <v>3.5</v>
      </c>
      <c r="I40" s="5">
        <f t="shared" si="0"/>
        <v>17.5</v>
      </c>
      <c r="J40" s="8">
        <v>21</v>
      </c>
      <c r="K40" s="8"/>
      <c r="L40" s="9">
        <f t="shared" si="1"/>
        <v>31.25</v>
      </c>
    </row>
    <row r="41" spans="1:12" ht="12.75" customHeight="1">
      <c r="A41" s="6">
        <v>34</v>
      </c>
      <c r="B41" s="49" t="s">
        <v>286</v>
      </c>
      <c r="C41" s="83">
        <v>8</v>
      </c>
      <c r="D41" s="84" t="s">
        <v>211</v>
      </c>
      <c r="E41" s="10">
        <v>6</v>
      </c>
      <c r="F41" s="10">
        <v>4</v>
      </c>
      <c r="G41" s="10">
        <v>5</v>
      </c>
      <c r="H41" s="10">
        <v>2</v>
      </c>
      <c r="I41" s="5">
        <f t="shared" si="0"/>
        <v>17</v>
      </c>
      <c r="J41" s="8">
        <v>22</v>
      </c>
      <c r="K41" s="8"/>
      <c r="L41" s="9">
        <f t="shared" si="1"/>
        <v>30.357142857142854</v>
      </c>
    </row>
    <row r="42" spans="1:12" ht="12.75" customHeight="1">
      <c r="A42" s="6">
        <v>35</v>
      </c>
      <c r="B42" s="11" t="s">
        <v>287</v>
      </c>
      <c r="C42" s="83">
        <v>8</v>
      </c>
      <c r="D42" s="84" t="s">
        <v>212</v>
      </c>
      <c r="E42" s="10">
        <v>9</v>
      </c>
      <c r="F42" s="10">
        <v>0</v>
      </c>
      <c r="G42" s="10">
        <v>4</v>
      </c>
      <c r="H42" s="10">
        <v>3</v>
      </c>
      <c r="I42" s="5">
        <f t="shared" si="0"/>
        <v>16</v>
      </c>
      <c r="J42" s="8">
        <v>23</v>
      </c>
      <c r="K42" s="8"/>
      <c r="L42" s="9">
        <f t="shared" si="1"/>
        <v>28.57142857142857</v>
      </c>
    </row>
    <row r="43" spans="1:12" ht="12.75" customHeight="1">
      <c r="A43" s="6">
        <v>36</v>
      </c>
      <c r="B43" s="51" t="s">
        <v>288</v>
      </c>
      <c r="C43" s="83">
        <v>8</v>
      </c>
      <c r="D43" s="84" t="s">
        <v>213</v>
      </c>
      <c r="E43" s="8">
        <v>4</v>
      </c>
      <c r="F43" s="8">
        <v>4</v>
      </c>
      <c r="G43" s="8">
        <v>3</v>
      </c>
      <c r="H43" s="8">
        <v>5</v>
      </c>
      <c r="I43" s="5">
        <f t="shared" si="0"/>
        <v>16</v>
      </c>
      <c r="J43" s="8">
        <v>23</v>
      </c>
      <c r="K43" s="8"/>
      <c r="L43" s="9">
        <f t="shared" si="1"/>
        <v>28.57142857142857</v>
      </c>
    </row>
    <row r="44" spans="1:12" ht="12.75" customHeight="1">
      <c r="A44" s="6">
        <v>37</v>
      </c>
      <c r="B44" s="11" t="s">
        <v>289</v>
      </c>
      <c r="C44" s="83">
        <v>8</v>
      </c>
      <c r="D44" s="84" t="s">
        <v>214</v>
      </c>
      <c r="E44" s="10">
        <v>6</v>
      </c>
      <c r="F44" s="10">
        <v>2</v>
      </c>
      <c r="G44" s="10">
        <v>3</v>
      </c>
      <c r="H44" s="10">
        <v>4.5</v>
      </c>
      <c r="I44" s="5">
        <f t="shared" si="0"/>
        <v>15.5</v>
      </c>
      <c r="J44" s="8">
        <v>24</v>
      </c>
      <c r="K44" s="8"/>
      <c r="L44" s="9">
        <f t="shared" si="1"/>
        <v>27.67857142857143</v>
      </c>
    </row>
    <row r="45" spans="1:12" ht="12.75" customHeight="1">
      <c r="A45" s="6">
        <v>38</v>
      </c>
      <c r="B45" s="49" t="s">
        <v>290</v>
      </c>
      <c r="C45" s="83">
        <v>8</v>
      </c>
      <c r="D45" s="83" t="s">
        <v>215</v>
      </c>
      <c r="E45" s="8">
        <v>8</v>
      </c>
      <c r="F45" s="8">
        <v>0</v>
      </c>
      <c r="G45" s="8">
        <v>3</v>
      </c>
      <c r="H45" s="8">
        <v>3.5</v>
      </c>
      <c r="I45" s="5">
        <f t="shared" si="0"/>
        <v>14.5</v>
      </c>
      <c r="J45" s="8">
        <v>25</v>
      </c>
      <c r="K45" s="8"/>
      <c r="L45" s="9">
        <f t="shared" si="1"/>
        <v>25.892857142857146</v>
      </c>
    </row>
    <row r="46" spans="1:12" ht="12.75" customHeight="1">
      <c r="A46" s="6">
        <v>39</v>
      </c>
      <c r="B46" s="13" t="s">
        <v>291</v>
      </c>
      <c r="C46" s="83">
        <v>8</v>
      </c>
      <c r="D46" s="84" t="s">
        <v>216</v>
      </c>
      <c r="E46" s="8">
        <v>6</v>
      </c>
      <c r="F46" s="8">
        <v>0</v>
      </c>
      <c r="G46" s="8">
        <v>4</v>
      </c>
      <c r="H46" s="8">
        <v>4.5</v>
      </c>
      <c r="I46" s="5">
        <f t="shared" si="0"/>
        <v>14.5</v>
      </c>
      <c r="J46" s="8">
        <v>25</v>
      </c>
      <c r="K46" s="8"/>
      <c r="L46" s="9">
        <f t="shared" si="1"/>
        <v>25.892857142857146</v>
      </c>
    </row>
    <row r="47" ht="12.75"/>
    <row r="48" spans="2:3" ht="12.75">
      <c r="B48" s="54" t="s">
        <v>12</v>
      </c>
      <c r="C48" s="85"/>
    </row>
    <row r="49" spans="2:3" ht="12.75">
      <c r="B49" s="54"/>
      <c r="C49" s="85"/>
    </row>
    <row r="50" ht="12.75">
      <c r="B50" s="54" t="s">
        <v>5</v>
      </c>
    </row>
    <row r="51" ht="12.75">
      <c r="B51" s="54"/>
    </row>
    <row r="52" ht="12.75">
      <c r="B52" s="54"/>
    </row>
    <row r="53" ht="12.75">
      <c r="B53" s="55"/>
    </row>
    <row r="54" ht="12.75">
      <c r="B54" s="58" t="s">
        <v>6</v>
      </c>
    </row>
    <row r="56" ht="12.75"/>
  </sheetData>
  <sheetProtection/>
  <mergeCells count="4">
    <mergeCell ref="A1:I1"/>
    <mergeCell ref="A2:I2"/>
    <mergeCell ref="A4:I4"/>
    <mergeCell ref="A5:E5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3.140625" style="41" customWidth="1"/>
    <col min="2" max="2" width="18.28125" style="55" customWidth="1"/>
    <col min="3" max="3" width="4.00390625" style="41" customWidth="1"/>
    <col min="4" max="4" width="19.57421875" style="41" customWidth="1"/>
    <col min="5" max="6" width="5.57421875" style="41" customWidth="1"/>
    <col min="7" max="7" width="5.7109375" style="41" customWidth="1"/>
    <col min="8" max="8" width="5.57421875" style="41" customWidth="1"/>
    <col min="9" max="9" width="5.7109375" style="41" customWidth="1"/>
    <col min="10" max="10" width="5.140625" style="41" customWidth="1"/>
    <col min="11" max="11" width="5.421875" style="41" customWidth="1"/>
    <col min="12" max="12" width="8.140625" style="57" customWidth="1"/>
    <col min="13" max="14" width="7.00390625" style="43" customWidth="1"/>
    <col min="15" max="15" width="11.00390625" style="43" customWidth="1"/>
    <col min="16" max="16" width="0.13671875" style="41" customWidth="1"/>
    <col min="17" max="16384" width="9.140625" style="41" customWidth="1"/>
  </cols>
  <sheetData>
    <row r="1" spans="1:15" ht="12.75">
      <c r="A1" s="40" t="s">
        <v>146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2" ht="12.75">
      <c r="A2" s="42" t="s">
        <v>0</v>
      </c>
      <c r="B2" s="42"/>
      <c r="C2" s="42"/>
      <c r="D2" s="42"/>
      <c r="E2" s="42"/>
      <c r="F2" s="42"/>
      <c r="G2" s="42"/>
      <c r="H2" s="42"/>
      <c r="I2" s="42"/>
      <c r="L2" s="41"/>
    </row>
    <row r="3" spans="1:15" ht="12.75">
      <c r="A3" s="44" t="s">
        <v>10</v>
      </c>
      <c r="B3" s="45"/>
      <c r="C3" s="44"/>
      <c r="D3" s="44"/>
      <c r="E3" s="44"/>
      <c r="F3" s="44"/>
      <c r="G3" s="44"/>
      <c r="H3" s="44"/>
      <c r="I3" s="44"/>
      <c r="L3" s="41"/>
      <c r="M3" s="46"/>
      <c r="N3" s="46"/>
      <c r="O3" s="46"/>
    </row>
    <row r="4" spans="1:12" ht="12.75">
      <c r="A4" s="42" t="s">
        <v>143</v>
      </c>
      <c r="B4" s="42"/>
      <c r="C4" s="42"/>
      <c r="D4" s="42"/>
      <c r="E4" s="42"/>
      <c r="F4" s="42"/>
      <c r="G4" s="42"/>
      <c r="H4" s="42"/>
      <c r="I4" s="42"/>
      <c r="L4" s="41"/>
    </row>
    <row r="5" spans="1:12" ht="12.75">
      <c r="A5" s="47" t="s">
        <v>147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7" spans="1:15" ht="68.25" customHeight="1">
      <c r="A7" s="1" t="s">
        <v>1</v>
      </c>
      <c r="B7" s="1" t="s">
        <v>2</v>
      </c>
      <c r="C7" s="2" t="s">
        <v>3</v>
      </c>
      <c r="D7" s="2" t="s">
        <v>11</v>
      </c>
      <c r="E7" s="1" t="s">
        <v>16</v>
      </c>
      <c r="F7" s="1" t="s">
        <v>13</v>
      </c>
      <c r="G7" s="1" t="s">
        <v>19</v>
      </c>
      <c r="H7" s="1" t="s">
        <v>20</v>
      </c>
      <c r="I7" s="1" t="s">
        <v>22</v>
      </c>
      <c r="J7" s="1" t="s">
        <v>23</v>
      </c>
      <c r="K7" s="1" t="s">
        <v>24</v>
      </c>
      <c r="L7" s="4" t="s">
        <v>4</v>
      </c>
      <c r="M7" s="1" t="s">
        <v>7</v>
      </c>
      <c r="N7" s="1" t="s">
        <v>8</v>
      </c>
      <c r="O7" s="1" t="s">
        <v>9</v>
      </c>
    </row>
    <row r="8" spans="1:15" ht="12.75" customHeight="1">
      <c r="A8" s="14">
        <v>1</v>
      </c>
      <c r="B8" s="49" t="s">
        <v>292</v>
      </c>
      <c r="C8" s="1">
        <v>9</v>
      </c>
      <c r="D8" s="60" t="s">
        <v>53</v>
      </c>
      <c r="E8" s="19">
        <v>28</v>
      </c>
      <c r="F8" s="19">
        <v>16</v>
      </c>
      <c r="G8" s="19">
        <v>13</v>
      </c>
      <c r="H8" s="19">
        <v>9.5</v>
      </c>
      <c r="I8" s="19">
        <v>20</v>
      </c>
      <c r="J8" s="19">
        <v>8</v>
      </c>
      <c r="K8" s="19">
        <v>3</v>
      </c>
      <c r="L8" s="20">
        <f aca="true" t="shared" si="0" ref="L8:L43">SUM(E8:K8)</f>
        <v>97.5</v>
      </c>
      <c r="M8" s="1">
        <v>1</v>
      </c>
      <c r="N8" s="4" t="s">
        <v>46</v>
      </c>
      <c r="O8" s="9">
        <f aca="true" t="shared" si="1" ref="O8:O43">L8/126.5*100</f>
        <v>77.07509881422925</v>
      </c>
    </row>
    <row r="9" spans="1:15" ht="12.75" customHeight="1">
      <c r="A9" s="14">
        <v>2</v>
      </c>
      <c r="B9" s="48" t="s">
        <v>293</v>
      </c>
      <c r="C9" s="1">
        <v>9</v>
      </c>
      <c r="D9" s="1" t="s">
        <v>57</v>
      </c>
      <c r="E9" s="19">
        <v>21</v>
      </c>
      <c r="F9" s="19">
        <v>16</v>
      </c>
      <c r="G9" s="19">
        <v>13</v>
      </c>
      <c r="H9" s="19">
        <v>9.5</v>
      </c>
      <c r="I9" s="19">
        <v>18</v>
      </c>
      <c r="J9" s="19">
        <v>8</v>
      </c>
      <c r="K9" s="19">
        <v>3.5</v>
      </c>
      <c r="L9" s="20">
        <f t="shared" si="0"/>
        <v>89</v>
      </c>
      <c r="M9" s="1">
        <v>2</v>
      </c>
      <c r="N9" s="4" t="s">
        <v>47</v>
      </c>
      <c r="O9" s="9">
        <f t="shared" si="1"/>
        <v>70.35573122529645</v>
      </c>
    </row>
    <row r="10" spans="1:15" ht="12.75" customHeight="1">
      <c r="A10" s="14">
        <v>3</v>
      </c>
      <c r="B10" s="48" t="s">
        <v>294</v>
      </c>
      <c r="C10" s="1">
        <v>9</v>
      </c>
      <c r="D10" s="1" t="s">
        <v>58</v>
      </c>
      <c r="E10" s="19">
        <v>24</v>
      </c>
      <c r="F10" s="19">
        <v>18</v>
      </c>
      <c r="G10" s="19">
        <v>10</v>
      </c>
      <c r="H10" s="19">
        <v>10.5</v>
      </c>
      <c r="I10" s="19">
        <v>15.5</v>
      </c>
      <c r="J10" s="19">
        <v>7</v>
      </c>
      <c r="K10" s="19">
        <v>0</v>
      </c>
      <c r="L10" s="20">
        <f t="shared" si="0"/>
        <v>85</v>
      </c>
      <c r="M10" s="1">
        <v>3</v>
      </c>
      <c r="N10" s="4" t="s">
        <v>48</v>
      </c>
      <c r="O10" s="9">
        <f t="shared" si="1"/>
        <v>67.19367588932806</v>
      </c>
    </row>
    <row r="11" spans="1:15" ht="12.75" customHeight="1">
      <c r="A11" s="14">
        <v>4</v>
      </c>
      <c r="B11" s="11" t="s">
        <v>295</v>
      </c>
      <c r="C11" s="1">
        <v>9</v>
      </c>
      <c r="D11" s="1" t="s">
        <v>69</v>
      </c>
      <c r="E11" s="19">
        <v>21</v>
      </c>
      <c r="F11" s="19">
        <v>8</v>
      </c>
      <c r="G11" s="19">
        <v>11</v>
      </c>
      <c r="H11" s="19">
        <v>6</v>
      </c>
      <c r="I11" s="19">
        <v>16</v>
      </c>
      <c r="J11" s="19">
        <v>3</v>
      </c>
      <c r="K11" s="19">
        <v>2</v>
      </c>
      <c r="L11" s="20">
        <f t="shared" si="0"/>
        <v>67</v>
      </c>
      <c r="M11" s="17">
        <v>4</v>
      </c>
      <c r="N11" s="17"/>
      <c r="O11" s="9">
        <f t="shared" si="1"/>
        <v>52.96442687747036</v>
      </c>
    </row>
    <row r="12" spans="1:15" ht="12.75" customHeight="1">
      <c r="A12" s="14">
        <v>5</v>
      </c>
      <c r="B12" s="66" t="s">
        <v>296</v>
      </c>
      <c r="C12" s="1">
        <v>9</v>
      </c>
      <c r="D12" s="1" t="s">
        <v>70</v>
      </c>
      <c r="E12" s="19">
        <v>16</v>
      </c>
      <c r="F12" s="19">
        <v>10</v>
      </c>
      <c r="G12" s="19">
        <v>9</v>
      </c>
      <c r="H12" s="19">
        <v>6</v>
      </c>
      <c r="I12" s="19">
        <v>18.5</v>
      </c>
      <c r="J12" s="19">
        <v>7</v>
      </c>
      <c r="K12" s="19">
        <v>0</v>
      </c>
      <c r="L12" s="20">
        <f t="shared" si="0"/>
        <v>66.5</v>
      </c>
      <c r="M12" s="17">
        <v>5</v>
      </c>
      <c r="N12" s="17"/>
      <c r="O12" s="9">
        <f t="shared" si="1"/>
        <v>52.569169960474305</v>
      </c>
    </row>
    <row r="13" spans="1:15" ht="12.75" customHeight="1">
      <c r="A13" s="14">
        <v>6</v>
      </c>
      <c r="B13" s="48" t="s">
        <v>297</v>
      </c>
      <c r="C13" s="1">
        <v>9</v>
      </c>
      <c r="D13" s="1" t="s">
        <v>56</v>
      </c>
      <c r="E13" s="19">
        <v>18</v>
      </c>
      <c r="F13" s="19">
        <v>6</v>
      </c>
      <c r="G13" s="19">
        <v>8</v>
      </c>
      <c r="H13" s="19">
        <v>8</v>
      </c>
      <c r="I13" s="19">
        <v>18</v>
      </c>
      <c r="J13" s="19">
        <v>8</v>
      </c>
      <c r="K13" s="19">
        <v>0</v>
      </c>
      <c r="L13" s="20">
        <f t="shared" si="0"/>
        <v>66</v>
      </c>
      <c r="M13" s="1">
        <v>6</v>
      </c>
      <c r="N13" s="4"/>
      <c r="O13" s="9">
        <f t="shared" si="1"/>
        <v>52.17391304347826</v>
      </c>
    </row>
    <row r="14" spans="1:15" ht="12.75" customHeight="1">
      <c r="A14" s="14">
        <v>7</v>
      </c>
      <c r="B14" s="66" t="s">
        <v>298</v>
      </c>
      <c r="C14" s="1">
        <v>9</v>
      </c>
      <c r="D14" s="1" t="s">
        <v>45</v>
      </c>
      <c r="E14" s="19">
        <v>14</v>
      </c>
      <c r="F14" s="19">
        <v>10</v>
      </c>
      <c r="G14" s="19">
        <v>9</v>
      </c>
      <c r="H14" s="19">
        <v>10.5</v>
      </c>
      <c r="I14" s="19">
        <v>10.5</v>
      </c>
      <c r="J14" s="19">
        <v>1</v>
      </c>
      <c r="K14" s="19">
        <v>7</v>
      </c>
      <c r="L14" s="20">
        <f t="shared" si="0"/>
        <v>62</v>
      </c>
      <c r="M14" s="17">
        <v>7</v>
      </c>
      <c r="N14" s="28"/>
      <c r="O14" s="9">
        <f t="shared" si="1"/>
        <v>49.01185770750988</v>
      </c>
    </row>
    <row r="15" spans="1:15" ht="12.75" customHeight="1">
      <c r="A15" s="14">
        <v>8</v>
      </c>
      <c r="B15" s="13" t="s">
        <v>299</v>
      </c>
      <c r="C15" s="1">
        <v>9</v>
      </c>
      <c r="D15" s="60" t="s">
        <v>71</v>
      </c>
      <c r="E15" s="19">
        <v>17</v>
      </c>
      <c r="F15" s="19">
        <v>4</v>
      </c>
      <c r="G15" s="19">
        <v>8</v>
      </c>
      <c r="H15" s="19">
        <v>4.5</v>
      </c>
      <c r="I15" s="19">
        <v>17.5</v>
      </c>
      <c r="J15" s="19">
        <v>8</v>
      </c>
      <c r="K15" s="19">
        <v>0</v>
      </c>
      <c r="L15" s="20">
        <f t="shared" si="0"/>
        <v>59</v>
      </c>
      <c r="M15" s="17">
        <v>8</v>
      </c>
      <c r="N15" s="17"/>
      <c r="O15" s="9">
        <f t="shared" si="1"/>
        <v>46.6403162055336</v>
      </c>
    </row>
    <row r="16" spans="1:15" ht="12.75" customHeight="1">
      <c r="A16" s="14">
        <v>9</v>
      </c>
      <c r="B16" s="51" t="s">
        <v>300</v>
      </c>
      <c r="C16" s="1">
        <v>9</v>
      </c>
      <c r="D16" s="1" t="s">
        <v>72</v>
      </c>
      <c r="E16" s="19">
        <v>15</v>
      </c>
      <c r="F16" s="19">
        <v>4</v>
      </c>
      <c r="G16" s="19">
        <v>9</v>
      </c>
      <c r="H16" s="19">
        <v>5</v>
      </c>
      <c r="I16" s="19">
        <v>17</v>
      </c>
      <c r="J16" s="19">
        <v>6</v>
      </c>
      <c r="K16" s="19">
        <v>2</v>
      </c>
      <c r="L16" s="20">
        <f t="shared" si="0"/>
        <v>58</v>
      </c>
      <c r="M16" s="17">
        <v>9</v>
      </c>
      <c r="N16" s="17"/>
      <c r="O16" s="9">
        <f t="shared" si="1"/>
        <v>45.8498023715415</v>
      </c>
    </row>
    <row r="17" spans="1:15" ht="12.75" customHeight="1">
      <c r="A17" s="14">
        <v>10</v>
      </c>
      <c r="B17" s="51" t="s">
        <v>301</v>
      </c>
      <c r="C17" s="1">
        <v>9</v>
      </c>
      <c r="D17" s="60" t="s">
        <v>49</v>
      </c>
      <c r="E17" s="19">
        <v>17</v>
      </c>
      <c r="F17" s="19">
        <v>12</v>
      </c>
      <c r="G17" s="19">
        <v>8</v>
      </c>
      <c r="H17" s="19">
        <v>6.5</v>
      </c>
      <c r="I17" s="19">
        <v>12.5</v>
      </c>
      <c r="J17" s="19">
        <v>1</v>
      </c>
      <c r="K17" s="19">
        <v>0</v>
      </c>
      <c r="L17" s="20">
        <f t="shared" si="0"/>
        <v>57</v>
      </c>
      <c r="M17" s="1">
        <v>10</v>
      </c>
      <c r="N17" s="1"/>
      <c r="O17" s="9">
        <f t="shared" si="1"/>
        <v>45.059288537549406</v>
      </c>
    </row>
    <row r="18" spans="1:15" ht="12.75" customHeight="1">
      <c r="A18" s="14">
        <v>11</v>
      </c>
      <c r="B18" s="11" t="s">
        <v>302</v>
      </c>
      <c r="C18" s="1">
        <v>9</v>
      </c>
      <c r="D18" s="1" t="s">
        <v>42</v>
      </c>
      <c r="E18" s="19">
        <v>14</v>
      </c>
      <c r="F18" s="19">
        <v>10</v>
      </c>
      <c r="G18" s="19">
        <v>6</v>
      </c>
      <c r="H18" s="19">
        <v>5.5</v>
      </c>
      <c r="I18" s="19">
        <v>16.5</v>
      </c>
      <c r="J18" s="19">
        <v>5</v>
      </c>
      <c r="K18" s="19">
        <v>0</v>
      </c>
      <c r="L18" s="20">
        <f t="shared" si="0"/>
        <v>57</v>
      </c>
      <c r="M18" s="17">
        <v>10</v>
      </c>
      <c r="N18" s="17"/>
      <c r="O18" s="9">
        <f t="shared" si="1"/>
        <v>45.059288537549406</v>
      </c>
    </row>
    <row r="19" spans="1:15" ht="12.75" customHeight="1">
      <c r="A19" s="14">
        <v>12</v>
      </c>
      <c r="B19" s="49" t="s">
        <v>303</v>
      </c>
      <c r="C19" s="1">
        <v>9</v>
      </c>
      <c r="D19" s="1" t="s">
        <v>38</v>
      </c>
      <c r="E19" s="19">
        <v>13</v>
      </c>
      <c r="F19" s="19">
        <v>8</v>
      </c>
      <c r="G19" s="19">
        <v>8</v>
      </c>
      <c r="H19" s="19">
        <v>8</v>
      </c>
      <c r="I19" s="19">
        <v>10</v>
      </c>
      <c r="J19" s="19">
        <v>9</v>
      </c>
      <c r="K19" s="19">
        <v>0</v>
      </c>
      <c r="L19" s="20">
        <f t="shared" si="0"/>
        <v>56</v>
      </c>
      <c r="M19" s="17">
        <v>11</v>
      </c>
      <c r="N19" s="17"/>
      <c r="O19" s="9">
        <f t="shared" si="1"/>
        <v>44.26877470355731</v>
      </c>
    </row>
    <row r="20" spans="1:15" ht="12.75" customHeight="1">
      <c r="A20" s="14">
        <v>13</v>
      </c>
      <c r="B20" s="48" t="s">
        <v>304</v>
      </c>
      <c r="C20" s="1">
        <v>9</v>
      </c>
      <c r="D20" s="60" t="s">
        <v>73</v>
      </c>
      <c r="E20" s="19">
        <v>12</v>
      </c>
      <c r="F20" s="19">
        <v>12</v>
      </c>
      <c r="G20" s="19">
        <v>9</v>
      </c>
      <c r="H20" s="19">
        <v>6</v>
      </c>
      <c r="I20" s="19">
        <v>14.5</v>
      </c>
      <c r="J20" s="19">
        <v>0</v>
      </c>
      <c r="K20" s="19">
        <v>0</v>
      </c>
      <c r="L20" s="20">
        <f t="shared" si="0"/>
        <v>53.5</v>
      </c>
      <c r="M20" s="17">
        <v>12</v>
      </c>
      <c r="N20" s="17"/>
      <c r="O20" s="9">
        <f t="shared" si="1"/>
        <v>42.29249011857708</v>
      </c>
    </row>
    <row r="21" spans="1:15" ht="12.75" customHeight="1">
      <c r="A21" s="14">
        <v>14</v>
      </c>
      <c r="B21" s="73" t="s">
        <v>305</v>
      </c>
      <c r="C21" s="1">
        <v>9</v>
      </c>
      <c r="D21" s="1" t="s">
        <v>65</v>
      </c>
      <c r="E21" s="19">
        <v>23</v>
      </c>
      <c r="F21" s="19">
        <v>8</v>
      </c>
      <c r="G21" s="19">
        <v>10</v>
      </c>
      <c r="H21" s="19">
        <v>4</v>
      </c>
      <c r="I21" s="19">
        <v>6</v>
      </c>
      <c r="J21" s="19">
        <v>1</v>
      </c>
      <c r="K21" s="19">
        <v>0</v>
      </c>
      <c r="L21" s="20">
        <f t="shared" si="0"/>
        <v>52</v>
      </c>
      <c r="M21" s="1">
        <v>13</v>
      </c>
      <c r="N21" s="1"/>
      <c r="O21" s="9">
        <f t="shared" si="1"/>
        <v>41.10671936758894</v>
      </c>
    </row>
    <row r="22" spans="1:15" ht="12.75" customHeight="1">
      <c r="A22" s="14">
        <v>15</v>
      </c>
      <c r="B22" s="49" t="s">
        <v>306</v>
      </c>
      <c r="C22" s="1">
        <v>9</v>
      </c>
      <c r="D22" s="1" t="s">
        <v>61</v>
      </c>
      <c r="E22" s="19">
        <v>16</v>
      </c>
      <c r="F22" s="19">
        <v>4</v>
      </c>
      <c r="G22" s="19">
        <v>9</v>
      </c>
      <c r="H22" s="19">
        <v>3.5</v>
      </c>
      <c r="I22" s="19">
        <v>13</v>
      </c>
      <c r="J22" s="19">
        <v>3</v>
      </c>
      <c r="K22" s="19">
        <v>3.5</v>
      </c>
      <c r="L22" s="20">
        <f t="shared" si="0"/>
        <v>52</v>
      </c>
      <c r="M22" s="17">
        <v>13</v>
      </c>
      <c r="N22" s="17"/>
      <c r="O22" s="9">
        <f t="shared" si="1"/>
        <v>41.10671936758894</v>
      </c>
    </row>
    <row r="23" spans="1:15" ht="12.75" customHeight="1">
      <c r="A23" s="14">
        <v>16</v>
      </c>
      <c r="B23" s="48" t="s">
        <v>307</v>
      </c>
      <c r="C23" s="1">
        <v>9</v>
      </c>
      <c r="D23" s="1" t="s">
        <v>39</v>
      </c>
      <c r="E23" s="19">
        <v>14</v>
      </c>
      <c r="F23" s="19">
        <v>2</v>
      </c>
      <c r="G23" s="19">
        <v>8</v>
      </c>
      <c r="H23" s="19">
        <v>5</v>
      </c>
      <c r="I23" s="19">
        <v>18</v>
      </c>
      <c r="J23" s="19">
        <v>5</v>
      </c>
      <c r="K23" s="19">
        <v>0</v>
      </c>
      <c r="L23" s="20">
        <f t="shared" si="0"/>
        <v>52</v>
      </c>
      <c r="M23" s="17">
        <v>13</v>
      </c>
      <c r="N23" s="17"/>
      <c r="O23" s="9">
        <f t="shared" si="1"/>
        <v>41.10671936758894</v>
      </c>
    </row>
    <row r="24" spans="1:15" ht="12.75" customHeight="1">
      <c r="A24" s="14">
        <v>17</v>
      </c>
      <c r="B24" s="49" t="s">
        <v>308</v>
      </c>
      <c r="C24" s="1">
        <v>9</v>
      </c>
      <c r="D24" s="1" t="s">
        <v>35</v>
      </c>
      <c r="E24" s="19">
        <v>18</v>
      </c>
      <c r="F24" s="19">
        <v>10</v>
      </c>
      <c r="G24" s="19">
        <v>10</v>
      </c>
      <c r="H24" s="19">
        <v>4.5</v>
      </c>
      <c r="I24" s="19">
        <v>6</v>
      </c>
      <c r="J24" s="19">
        <v>0</v>
      </c>
      <c r="K24" s="19">
        <v>0</v>
      </c>
      <c r="L24" s="20">
        <f t="shared" si="0"/>
        <v>48.5</v>
      </c>
      <c r="M24" s="17">
        <v>14</v>
      </c>
      <c r="N24" s="17"/>
      <c r="O24" s="9">
        <f t="shared" si="1"/>
        <v>38.3399209486166</v>
      </c>
    </row>
    <row r="25" spans="1:15" ht="12.75" customHeight="1">
      <c r="A25" s="14">
        <v>18</v>
      </c>
      <c r="B25" s="11" t="s">
        <v>309</v>
      </c>
      <c r="C25" s="1">
        <v>9</v>
      </c>
      <c r="D25" s="60" t="s">
        <v>62</v>
      </c>
      <c r="E25" s="19">
        <v>20</v>
      </c>
      <c r="F25" s="19">
        <v>4</v>
      </c>
      <c r="G25" s="19">
        <v>7</v>
      </c>
      <c r="H25" s="19">
        <v>3.5</v>
      </c>
      <c r="I25" s="19">
        <v>12</v>
      </c>
      <c r="J25" s="19">
        <v>2</v>
      </c>
      <c r="K25" s="19">
        <v>0</v>
      </c>
      <c r="L25" s="20">
        <f t="shared" si="0"/>
        <v>48.5</v>
      </c>
      <c r="M25" s="1">
        <v>14</v>
      </c>
      <c r="N25" s="1"/>
      <c r="O25" s="9">
        <f t="shared" si="1"/>
        <v>38.3399209486166</v>
      </c>
    </row>
    <row r="26" spans="1:15" ht="12.75" customHeight="1">
      <c r="A26" s="14">
        <v>19</v>
      </c>
      <c r="B26" s="11" t="s">
        <v>310</v>
      </c>
      <c r="C26" s="1">
        <v>9</v>
      </c>
      <c r="D26" s="60" t="s">
        <v>55</v>
      </c>
      <c r="E26" s="19">
        <v>13</v>
      </c>
      <c r="F26" s="19">
        <v>0</v>
      </c>
      <c r="G26" s="19">
        <v>5</v>
      </c>
      <c r="H26" s="19">
        <v>10.5</v>
      </c>
      <c r="I26" s="19">
        <v>14.5</v>
      </c>
      <c r="J26" s="19">
        <v>4</v>
      </c>
      <c r="K26" s="19">
        <v>0</v>
      </c>
      <c r="L26" s="20">
        <f t="shared" si="0"/>
        <v>47</v>
      </c>
      <c r="M26" s="8">
        <v>15</v>
      </c>
      <c r="N26" s="8"/>
      <c r="O26" s="9">
        <f t="shared" si="1"/>
        <v>37.15415019762846</v>
      </c>
    </row>
    <row r="27" spans="1:15" ht="12.75" customHeight="1">
      <c r="A27" s="14">
        <v>20</v>
      </c>
      <c r="B27" s="51" t="s">
        <v>311</v>
      </c>
      <c r="C27" s="1">
        <v>9</v>
      </c>
      <c r="D27" s="1" t="s">
        <v>60</v>
      </c>
      <c r="E27" s="19">
        <v>17</v>
      </c>
      <c r="F27" s="19">
        <v>8</v>
      </c>
      <c r="G27" s="19">
        <v>11</v>
      </c>
      <c r="H27" s="19">
        <v>3</v>
      </c>
      <c r="I27" s="19">
        <v>3</v>
      </c>
      <c r="J27" s="19">
        <v>3</v>
      </c>
      <c r="K27" s="19">
        <v>0</v>
      </c>
      <c r="L27" s="20">
        <f t="shared" si="0"/>
        <v>45</v>
      </c>
      <c r="M27" s="6">
        <v>16</v>
      </c>
      <c r="N27" s="6"/>
      <c r="O27" s="9">
        <f t="shared" si="1"/>
        <v>35.573122529644266</v>
      </c>
    </row>
    <row r="28" spans="1:15" ht="12.75" customHeight="1">
      <c r="A28" s="14">
        <v>21</v>
      </c>
      <c r="B28" s="49" t="s">
        <v>312</v>
      </c>
      <c r="C28" s="1">
        <v>9</v>
      </c>
      <c r="D28" s="1" t="s">
        <v>43</v>
      </c>
      <c r="E28" s="19">
        <v>10</v>
      </c>
      <c r="F28" s="19">
        <v>10</v>
      </c>
      <c r="G28" s="19">
        <v>9</v>
      </c>
      <c r="H28" s="19">
        <v>5</v>
      </c>
      <c r="I28" s="19">
        <v>5</v>
      </c>
      <c r="J28" s="19">
        <v>0</v>
      </c>
      <c r="K28" s="19">
        <v>6</v>
      </c>
      <c r="L28" s="20">
        <f t="shared" si="0"/>
        <v>45</v>
      </c>
      <c r="M28" s="6">
        <v>16</v>
      </c>
      <c r="N28" s="6"/>
      <c r="O28" s="9">
        <f t="shared" si="1"/>
        <v>35.573122529644266</v>
      </c>
    </row>
    <row r="29" spans="1:15" ht="12.75" customHeight="1">
      <c r="A29" s="14">
        <v>22</v>
      </c>
      <c r="B29" s="48" t="s">
        <v>313</v>
      </c>
      <c r="C29" s="1">
        <v>9</v>
      </c>
      <c r="D29" s="1" t="s">
        <v>59</v>
      </c>
      <c r="E29" s="19">
        <v>14</v>
      </c>
      <c r="F29" s="19">
        <v>6</v>
      </c>
      <c r="G29" s="19">
        <v>10</v>
      </c>
      <c r="H29" s="19">
        <v>6</v>
      </c>
      <c r="I29" s="19">
        <v>5</v>
      </c>
      <c r="J29" s="19">
        <v>2</v>
      </c>
      <c r="K29" s="19">
        <v>0</v>
      </c>
      <c r="L29" s="20">
        <f t="shared" si="0"/>
        <v>43</v>
      </c>
      <c r="M29" s="6">
        <v>17</v>
      </c>
      <c r="N29" s="6"/>
      <c r="O29" s="9">
        <f t="shared" si="1"/>
        <v>33.99209486166008</v>
      </c>
    </row>
    <row r="30" spans="1:15" ht="12.75" customHeight="1">
      <c r="A30" s="14">
        <v>23</v>
      </c>
      <c r="B30" s="51" t="s">
        <v>314</v>
      </c>
      <c r="C30" s="1">
        <v>9</v>
      </c>
      <c r="D30" s="60" t="s">
        <v>40</v>
      </c>
      <c r="E30" s="19">
        <v>8</v>
      </c>
      <c r="F30" s="19">
        <v>2</v>
      </c>
      <c r="G30" s="19">
        <v>8</v>
      </c>
      <c r="H30" s="19">
        <v>4.5</v>
      </c>
      <c r="I30" s="19">
        <v>13.5</v>
      </c>
      <c r="J30" s="19">
        <v>7</v>
      </c>
      <c r="K30" s="19">
        <v>0</v>
      </c>
      <c r="L30" s="20">
        <f t="shared" si="0"/>
        <v>43</v>
      </c>
      <c r="M30" s="8">
        <v>17</v>
      </c>
      <c r="N30" s="8"/>
      <c r="O30" s="9">
        <f t="shared" si="1"/>
        <v>33.99209486166008</v>
      </c>
    </row>
    <row r="31" spans="1:15" ht="12.75" customHeight="1">
      <c r="A31" s="14">
        <v>24</v>
      </c>
      <c r="B31" s="51" t="s">
        <v>315</v>
      </c>
      <c r="C31" s="1">
        <v>9</v>
      </c>
      <c r="D31" s="74" t="s">
        <v>63</v>
      </c>
      <c r="E31" s="19">
        <v>10</v>
      </c>
      <c r="F31" s="19">
        <v>4</v>
      </c>
      <c r="G31" s="19">
        <v>10</v>
      </c>
      <c r="H31" s="19">
        <v>5.5</v>
      </c>
      <c r="I31" s="19">
        <v>10.5</v>
      </c>
      <c r="J31" s="19">
        <v>2</v>
      </c>
      <c r="K31" s="19">
        <v>0</v>
      </c>
      <c r="L31" s="20">
        <f t="shared" si="0"/>
        <v>42</v>
      </c>
      <c r="M31" s="6">
        <v>18</v>
      </c>
      <c r="N31" s="6"/>
      <c r="O31" s="9">
        <f t="shared" si="1"/>
        <v>33.201581027667984</v>
      </c>
    </row>
    <row r="32" spans="1:15" ht="12.75" customHeight="1">
      <c r="A32" s="14">
        <v>25</v>
      </c>
      <c r="B32" s="51" t="s">
        <v>316</v>
      </c>
      <c r="C32" s="1">
        <v>9</v>
      </c>
      <c r="D32" s="60" t="s">
        <v>52</v>
      </c>
      <c r="E32" s="19">
        <v>11</v>
      </c>
      <c r="F32" s="19">
        <v>6</v>
      </c>
      <c r="G32" s="19">
        <v>9</v>
      </c>
      <c r="H32" s="19">
        <v>3.5</v>
      </c>
      <c r="I32" s="19">
        <v>9</v>
      </c>
      <c r="J32" s="19">
        <v>2</v>
      </c>
      <c r="K32" s="19">
        <v>0</v>
      </c>
      <c r="L32" s="20">
        <f t="shared" si="0"/>
        <v>40.5</v>
      </c>
      <c r="M32" s="6">
        <v>19</v>
      </c>
      <c r="N32" s="6"/>
      <c r="O32" s="9">
        <f t="shared" si="1"/>
        <v>32.015810276679844</v>
      </c>
    </row>
    <row r="33" spans="1:15" ht="12.75" customHeight="1">
      <c r="A33" s="14">
        <v>26</v>
      </c>
      <c r="B33" s="49" t="s">
        <v>317</v>
      </c>
      <c r="C33" s="1">
        <v>9</v>
      </c>
      <c r="D33" s="1" t="s">
        <v>41</v>
      </c>
      <c r="E33" s="19">
        <v>17</v>
      </c>
      <c r="F33" s="19">
        <v>6</v>
      </c>
      <c r="G33" s="19">
        <v>7</v>
      </c>
      <c r="H33" s="19">
        <v>6</v>
      </c>
      <c r="I33" s="19">
        <v>2</v>
      </c>
      <c r="J33" s="19">
        <v>0</v>
      </c>
      <c r="K33" s="19">
        <v>0</v>
      </c>
      <c r="L33" s="20">
        <f t="shared" si="0"/>
        <v>38</v>
      </c>
      <c r="M33" s="8">
        <v>20</v>
      </c>
      <c r="N33" s="8"/>
      <c r="O33" s="9">
        <f t="shared" si="1"/>
        <v>30.039525691699602</v>
      </c>
    </row>
    <row r="34" spans="1:15" ht="12.75" customHeight="1">
      <c r="A34" s="14">
        <v>27</v>
      </c>
      <c r="B34" s="48" t="s">
        <v>318</v>
      </c>
      <c r="C34" s="1">
        <v>9</v>
      </c>
      <c r="D34" s="1" t="s">
        <v>51</v>
      </c>
      <c r="E34" s="19">
        <v>13</v>
      </c>
      <c r="F34" s="19">
        <v>4</v>
      </c>
      <c r="G34" s="19">
        <v>9</v>
      </c>
      <c r="H34" s="19">
        <v>6</v>
      </c>
      <c r="I34" s="19">
        <v>4.5</v>
      </c>
      <c r="J34" s="19">
        <v>0</v>
      </c>
      <c r="K34" s="19">
        <v>0</v>
      </c>
      <c r="L34" s="20">
        <f t="shared" si="0"/>
        <v>36.5</v>
      </c>
      <c r="M34" s="8">
        <v>21</v>
      </c>
      <c r="N34" s="8"/>
      <c r="O34" s="9">
        <f t="shared" si="1"/>
        <v>28.85375494071146</v>
      </c>
    </row>
    <row r="35" spans="1:15" ht="12.75" customHeight="1">
      <c r="A35" s="14">
        <v>28</v>
      </c>
      <c r="B35" s="48" t="s">
        <v>319</v>
      </c>
      <c r="C35" s="1">
        <v>9</v>
      </c>
      <c r="D35" s="60" t="s">
        <v>54</v>
      </c>
      <c r="E35" s="19">
        <v>12</v>
      </c>
      <c r="F35" s="19">
        <v>2</v>
      </c>
      <c r="G35" s="19">
        <v>10</v>
      </c>
      <c r="H35" s="19">
        <v>4.5</v>
      </c>
      <c r="I35" s="19">
        <v>5</v>
      </c>
      <c r="J35" s="19">
        <v>3</v>
      </c>
      <c r="K35" s="19">
        <v>0</v>
      </c>
      <c r="L35" s="20">
        <f t="shared" si="0"/>
        <v>36.5</v>
      </c>
      <c r="M35" s="6">
        <v>21</v>
      </c>
      <c r="N35" s="6"/>
      <c r="O35" s="9">
        <f t="shared" si="1"/>
        <v>28.85375494071146</v>
      </c>
    </row>
    <row r="36" spans="1:15" ht="12.75" customHeight="1">
      <c r="A36" s="14">
        <v>29</v>
      </c>
      <c r="B36" s="51" t="s">
        <v>320</v>
      </c>
      <c r="C36" s="1">
        <v>9</v>
      </c>
      <c r="D36" s="1" t="s">
        <v>36</v>
      </c>
      <c r="E36" s="19">
        <v>12</v>
      </c>
      <c r="F36" s="19">
        <v>8</v>
      </c>
      <c r="G36" s="19">
        <v>6</v>
      </c>
      <c r="H36" s="19">
        <v>3</v>
      </c>
      <c r="I36" s="19">
        <v>5.5</v>
      </c>
      <c r="J36" s="19">
        <v>0</v>
      </c>
      <c r="K36" s="19">
        <v>0</v>
      </c>
      <c r="L36" s="20">
        <f t="shared" si="0"/>
        <v>34.5</v>
      </c>
      <c r="M36" s="6">
        <v>22</v>
      </c>
      <c r="N36" s="6"/>
      <c r="O36" s="9">
        <f t="shared" si="1"/>
        <v>27.27272727272727</v>
      </c>
    </row>
    <row r="37" spans="1:15" ht="12.75" customHeight="1">
      <c r="A37" s="14">
        <v>30</v>
      </c>
      <c r="B37" s="48" t="s">
        <v>321</v>
      </c>
      <c r="C37" s="1">
        <v>9</v>
      </c>
      <c r="D37" s="60" t="s">
        <v>50</v>
      </c>
      <c r="E37" s="19">
        <v>10</v>
      </c>
      <c r="F37" s="19">
        <v>6</v>
      </c>
      <c r="G37" s="19">
        <v>7</v>
      </c>
      <c r="H37" s="19">
        <v>5</v>
      </c>
      <c r="I37" s="19">
        <v>2</v>
      </c>
      <c r="J37" s="19">
        <v>3</v>
      </c>
      <c r="K37" s="19">
        <v>0</v>
      </c>
      <c r="L37" s="20">
        <f t="shared" si="0"/>
        <v>33</v>
      </c>
      <c r="M37" s="8">
        <v>23</v>
      </c>
      <c r="N37" s="8"/>
      <c r="O37" s="9">
        <f t="shared" si="1"/>
        <v>26.08695652173913</v>
      </c>
    </row>
    <row r="38" spans="1:15" ht="12.75" customHeight="1">
      <c r="A38" s="14">
        <v>31</v>
      </c>
      <c r="B38" s="49" t="s">
        <v>322</v>
      </c>
      <c r="C38" s="1">
        <v>9</v>
      </c>
      <c r="D38" s="1" t="s">
        <v>68</v>
      </c>
      <c r="E38" s="19">
        <v>10</v>
      </c>
      <c r="F38" s="19">
        <v>2</v>
      </c>
      <c r="G38" s="19">
        <v>6</v>
      </c>
      <c r="H38" s="19">
        <v>4.5</v>
      </c>
      <c r="I38" s="19">
        <v>8.5</v>
      </c>
      <c r="J38" s="19">
        <v>2</v>
      </c>
      <c r="K38" s="19">
        <v>0</v>
      </c>
      <c r="L38" s="20">
        <f t="shared" si="0"/>
        <v>33</v>
      </c>
      <c r="M38" s="8">
        <v>23</v>
      </c>
      <c r="N38" s="8"/>
      <c r="O38" s="9">
        <f t="shared" si="1"/>
        <v>26.08695652173913</v>
      </c>
    </row>
    <row r="39" spans="1:15" ht="12.75" customHeight="1">
      <c r="A39" s="14">
        <v>32</v>
      </c>
      <c r="B39" s="48" t="s">
        <v>323</v>
      </c>
      <c r="C39" s="1">
        <v>9</v>
      </c>
      <c r="D39" s="74" t="s">
        <v>44</v>
      </c>
      <c r="E39" s="19">
        <v>8</v>
      </c>
      <c r="F39" s="19">
        <v>4</v>
      </c>
      <c r="G39" s="19">
        <v>8</v>
      </c>
      <c r="H39" s="19">
        <v>6.5</v>
      </c>
      <c r="I39" s="19">
        <v>5.5</v>
      </c>
      <c r="J39" s="19">
        <v>0</v>
      </c>
      <c r="K39" s="19">
        <v>0</v>
      </c>
      <c r="L39" s="20">
        <f t="shared" si="0"/>
        <v>32</v>
      </c>
      <c r="M39" s="8">
        <v>24</v>
      </c>
      <c r="N39" s="8"/>
      <c r="O39" s="9">
        <f t="shared" si="1"/>
        <v>25.296442687747035</v>
      </c>
    </row>
    <row r="40" spans="1:15" ht="12.75" customHeight="1">
      <c r="A40" s="14">
        <v>33</v>
      </c>
      <c r="B40" s="75" t="s">
        <v>324</v>
      </c>
      <c r="C40" s="1">
        <v>9</v>
      </c>
      <c r="D40" s="1" t="s">
        <v>67</v>
      </c>
      <c r="E40" s="19">
        <v>8</v>
      </c>
      <c r="F40" s="19">
        <v>10</v>
      </c>
      <c r="G40" s="19">
        <v>7</v>
      </c>
      <c r="H40" s="19">
        <v>4.5</v>
      </c>
      <c r="I40" s="19">
        <v>0</v>
      </c>
      <c r="J40" s="19">
        <v>0</v>
      </c>
      <c r="K40" s="19">
        <v>0</v>
      </c>
      <c r="L40" s="20">
        <f t="shared" si="0"/>
        <v>29.5</v>
      </c>
      <c r="M40" s="8">
        <v>25</v>
      </c>
      <c r="N40" s="8"/>
      <c r="O40" s="9">
        <f t="shared" si="1"/>
        <v>23.3201581027668</v>
      </c>
    </row>
    <row r="41" spans="1:15" ht="12.75" customHeight="1">
      <c r="A41" s="14">
        <v>34</v>
      </c>
      <c r="B41" s="73" t="s">
        <v>325</v>
      </c>
      <c r="C41" s="1">
        <v>9</v>
      </c>
      <c r="D41" s="1" t="s">
        <v>64</v>
      </c>
      <c r="E41" s="19">
        <v>11</v>
      </c>
      <c r="F41" s="19">
        <v>6</v>
      </c>
      <c r="G41" s="19">
        <v>8</v>
      </c>
      <c r="H41" s="19">
        <v>3</v>
      </c>
      <c r="I41" s="19">
        <v>0</v>
      </c>
      <c r="J41" s="19">
        <v>0</v>
      </c>
      <c r="K41" s="19">
        <v>0</v>
      </c>
      <c r="L41" s="20">
        <f t="shared" si="0"/>
        <v>28</v>
      </c>
      <c r="M41" s="6">
        <v>26</v>
      </c>
      <c r="N41" s="6"/>
      <c r="O41" s="9">
        <f t="shared" si="1"/>
        <v>22.134387351778656</v>
      </c>
    </row>
    <row r="42" spans="1:15" ht="12.75" customHeight="1">
      <c r="A42" s="14">
        <v>35</v>
      </c>
      <c r="B42" s="48" t="s">
        <v>326</v>
      </c>
      <c r="C42" s="6">
        <v>9</v>
      </c>
      <c r="D42" s="7" t="s">
        <v>66</v>
      </c>
      <c r="E42" s="13">
        <v>14</v>
      </c>
      <c r="F42" s="13">
        <v>4</v>
      </c>
      <c r="G42" s="13">
        <v>5</v>
      </c>
      <c r="H42" s="13">
        <v>4</v>
      </c>
      <c r="I42" s="13">
        <v>1</v>
      </c>
      <c r="J42" s="13">
        <v>0</v>
      </c>
      <c r="K42" s="13">
        <v>0</v>
      </c>
      <c r="L42" s="21">
        <f t="shared" si="0"/>
        <v>28</v>
      </c>
      <c r="M42" s="6">
        <v>26</v>
      </c>
      <c r="N42" s="6"/>
      <c r="O42" s="9">
        <f t="shared" si="1"/>
        <v>22.134387351778656</v>
      </c>
    </row>
    <row r="43" spans="1:15" ht="12.75" customHeight="1">
      <c r="A43" s="6">
        <v>36</v>
      </c>
      <c r="B43" s="73" t="s">
        <v>327</v>
      </c>
      <c r="C43" s="6">
        <v>9</v>
      </c>
      <c r="D43" s="6" t="s">
        <v>37</v>
      </c>
      <c r="E43" s="13">
        <v>0</v>
      </c>
      <c r="F43" s="13">
        <v>0</v>
      </c>
      <c r="G43" s="13">
        <v>0</v>
      </c>
      <c r="H43" s="13">
        <v>0</v>
      </c>
      <c r="I43" s="13">
        <v>6</v>
      </c>
      <c r="J43" s="13">
        <v>2</v>
      </c>
      <c r="K43" s="13">
        <v>0</v>
      </c>
      <c r="L43" s="21">
        <f t="shared" si="0"/>
        <v>8</v>
      </c>
      <c r="M43" s="6">
        <v>27</v>
      </c>
      <c r="N43" s="6"/>
      <c r="O43" s="9">
        <f t="shared" si="1"/>
        <v>6.324110671936759</v>
      </c>
    </row>
    <row r="44" spans="1:15" s="77" customFormat="1" ht="12.75">
      <c r="A44" s="12"/>
      <c r="B44" s="76"/>
      <c r="C44" s="12"/>
      <c r="D44" s="12"/>
      <c r="E44" s="23"/>
      <c r="F44" s="23"/>
      <c r="G44" s="23"/>
      <c r="H44" s="23"/>
      <c r="I44" s="23"/>
      <c r="J44" s="23"/>
      <c r="K44" s="23"/>
      <c r="L44" s="24"/>
      <c r="M44" s="25"/>
      <c r="N44" s="25"/>
      <c r="O44" s="26"/>
    </row>
    <row r="45" spans="2:15" ht="12.75">
      <c r="B45" s="54" t="s">
        <v>12</v>
      </c>
      <c r="C45" s="54"/>
      <c r="E45" s="56"/>
      <c r="F45" s="56"/>
      <c r="G45" s="56"/>
      <c r="H45" s="56"/>
      <c r="I45" s="56"/>
      <c r="J45" s="56"/>
      <c r="N45" s="25"/>
      <c r="O45" s="26"/>
    </row>
    <row r="46" spans="2:10" ht="12.75">
      <c r="B46" s="54"/>
      <c r="C46" s="56"/>
      <c r="D46" s="56"/>
      <c r="E46" s="56"/>
      <c r="F46" s="56"/>
      <c r="G46" s="56"/>
      <c r="H46" s="56"/>
      <c r="I46" s="56"/>
      <c r="J46" s="56"/>
    </row>
    <row r="47" spans="2:10" ht="12.75">
      <c r="B47" s="54" t="s">
        <v>5</v>
      </c>
      <c r="C47" s="56"/>
      <c r="D47" s="56"/>
      <c r="E47" s="56"/>
      <c r="F47" s="56"/>
      <c r="G47" s="56"/>
      <c r="H47" s="56"/>
      <c r="I47" s="56"/>
      <c r="J47" s="56"/>
    </row>
    <row r="48" spans="2:10" ht="12.75">
      <c r="B48" s="54"/>
      <c r="C48" s="56"/>
      <c r="D48" s="56"/>
      <c r="E48" s="56"/>
      <c r="F48" s="56"/>
      <c r="G48" s="56"/>
      <c r="H48" s="56"/>
      <c r="I48" s="56"/>
      <c r="J48" s="56"/>
    </row>
    <row r="49" spans="2:10" ht="12.75">
      <c r="B49" s="54"/>
      <c r="C49" s="56"/>
      <c r="D49" s="56"/>
      <c r="E49" s="56"/>
      <c r="F49" s="56"/>
      <c r="G49" s="56"/>
      <c r="H49" s="56"/>
      <c r="I49" s="56"/>
      <c r="J49" s="56"/>
    </row>
    <row r="50" spans="3:10" ht="12.75">
      <c r="C50" s="56"/>
      <c r="D50" s="56"/>
      <c r="E50" s="56"/>
      <c r="F50" s="56"/>
      <c r="G50" s="56"/>
      <c r="H50" s="56"/>
      <c r="I50" s="56"/>
      <c r="J50" s="56"/>
    </row>
    <row r="51" ht="12.75">
      <c r="B51" s="58" t="s">
        <v>6</v>
      </c>
    </row>
  </sheetData>
  <sheetProtection/>
  <autoFilter ref="A7:O45">
    <sortState ref="A8:O51">
      <sortCondition descending="1" sortBy="value" ref="O8:O51"/>
    </sortState>
  </autoFilter>
  <mergeCells count="4">
    <mergeCell ref="A5:L5"/>
    <mergeCell ref="A2:I2"/>
    <mergeCell ref="A4:I4"/>
    <mergeCell ref="A1:O1"/>
  </mergeCells>
  <printOptions horizontalCentered="1"/>
  <pageMargins left="0.7874015748031497" right="0.31496062992125984" top="0.5905511811023623" bottom="0.3937007874015748" header="0.11811023622047245" footer="0.11811023622047245"/>
  <pageSetup horizontalDpi="600" verticalDpi="600" orientation="landscape" paperSize="9" scale="75" r:id="rId2"/>
  <rowBreaks count="1" manualBreakCount="1">
    <brk id="35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3.140625" style="41" customWidth="1"/>
    <col min="2" max="2" width="16.8515625" style="41" customWidth="1"/>
    <col min="3" max="3" width="3.7109375" style="43" customWidth="1"/>
    <col min="4" max="4" width="17.57421875" style="43" customWidth="1"/>
    <col min="5" max="5" width="5.421875" style="43" customWidth="1"/>
    <col min="6" max="6" width="5.28125" style="43" customWidth="1"/>
    <col min="7" max="7" width="5.57421875" style="43" customWidth="1"/>
    <col min="8" max="8" width="6.00390625" style="43" customWidth="1"/>
    <col min="9" max="11" width="5.140625" style="43" customWidth="1"/>
    <col min="12" max="12" width="5.57421875" style="43" customWidth="1"/>
    <col min="13" max="13" width="6.8515625" style="57" customWidth="1"/>
    <col min="14" max="14" width="8.140625" style="41" customWidth="1"/>
    <col min="15" max="15" width="6.8515625" style="41" customWidth="1"/>
    <col min="16" max="16" width="12.7109375" style="41" customWidth="1"/>
    <col min="17" max="16384" width="9.140625" style="77" customWidth="1"/>
  </cols>
  <sheetData>
    <row r="1" spans="1:15" ht="12.75">
      <c r="A1" s="40" t="s">
        <v>146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2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1"/>
      <c r="K2" s="41"/>
      <c r="L2" s="41"/>
      <c r="M2" s="43"/>
      <c r="N2" s="43"/>
      <c r="O2" s="43"/>
    </row>
    <row r="3" spans="1:16" ht="12.75">
      <c r="A3" s="44" t="s">
        <v>10</v>
      </c>
      <c r="B3" s="45"/>
      <c r="C3" s="44"/>
      <c r="D3" s="44"/>
      <c r="E3" s="44"/>
      <c r="F3" s="44"/>
      <c r="G3" s="44"/>
      <c r="H3" s="44"/>
      <c r="I3" s="44"/>
      <c r="J3" s="41"/>
      <c r="K3" s="41"/>
      <c r="L3" s="41"/>
      <c r="M3" s="46"/>
      <c r="N3" s="46"/>
      <c r="O3" s="46"/>
      <c r="P3" s="46"/>
    </row>
    <row r="4" spans="1:15" ht="12.75">
      <c r="A4" s="42" t="s">
        <v>143</v>
      </c>
      <c r="B4" s="42"/>
      <c r="C4" s="42"/>
      <c r="D4" s="42"/>
      <c r="E4" s="42"/>
      <c r="F4" s="42"/>
      <c r="G4" s="42"/>
      <c r="H4" s="42"/>
      <c r="I4" s="42"/>
      <c r="J4" s="41"/>
      <c r="K4" s="41"/>
      <c r="L4" s="41"/>
      <c r="M4" s="43"/>
      <c r="N4" s="43"/>
      <c r="O4" s="43"/>
    </row>
    <row r="5" spans="1:13" ht="12.75">
      <c r="A5" s="42" t="s">
        <v>218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7" spans="1:16" ht="68.25" customHeight="1">
      <c r="A7" s="1" t="s">
        <v>1</v>
      </c>
      <c r="B7" s="1" t="s">
        <v>2</v>
      </c>
      <c r="C7" s="2" t="s">
        <v>3</v>
      </c>
      <c r="D7" s="2" t="s">
        <v>11</v>
      </c>
      <c r="E7" s="1" t="s">
        <v>16</v>
      </c>
      <c r="F7" s="1" t="s">
        <v>13</v>
      </c>
      <c r="G7" s="1" t="s">
        <v>19</v>
      </c>
      <c r="H7" s="1" t="s">
        <v>20</v>
      </c>
      <c r="I7" s="1" t="s">
        <v>25</v>
      </c>
      <c r="J7" s="1" t="s">
        <v>26</v>
      </c>
      <c r="K7" s="1" t="s">
        <v>27</v>
      </c>
      <c r="L7" s="1" t="s">
        <v>28</v>
      </c>
      <c r="M7" s="4" t="s">
        <v>4</v>
      </c>
      <c r="N7" s="1" t="s">
        <v>7</v>
      </c>
      <c r="O7" s="1" t="s">
        <v>8</v>
      </c>
      <c r="P7" s="14" t="s">
        <v>9</v>
      </c>
    </row>
    <row r="8" spans="1:16" ht="12.75" customHeight="1">
      <c r="A8" s="15">
        <v>1</v>
      </c>
      <c r="B8" s="8" t="s">
        <v>328</v>
      </c>
      <c r="C8" s="1">
        <v>10</v>
      </c>
      <c r="D8" s="60" t="s">
        <v>82</v>
      </c>
      <c r="E8" s="19">
        <v>32</v>
      </c>
      <c r="F8" s="19">
        <v>16</v>
      </c>
      <c r="G8" s="19">
        <v>14</v>
      </c>
      <c r="H8" s="19">
        <v>12.5</v>
      </c>
      <c r="I8" s="19">
        <v>1</v>
      </c>
      <c r="J8" s="19">
        <v>10</v>
      </c>
      <c r="K8" s="19">
        <v>7.8</v>
      </c>
      <c r="L8" s="19">
        <v>5</v>
      </c>
      <c r="M8" s="22">
        <f aca="true" t="shared" si="0" ref="M8:M43">SUM(E8:L8)</f>
        <v>98.3</v>
      </c>
      <c r="N8" s="8">
        <v>1</v>
      </c>
      <c r="O8" s="8" t="s">
        <v>46</v>
      </c>
      <c r="P8" s="86">
        <f>M8/143.5*100</f>
        <v>68.50174216027874</v>
      </c>
    </row>
    <row r="9" spans="1:16" ht="12.75" customHeight="1">
      <c r="A9" s="15">
        <v>2</v>
      </c>
      <c r="B9" s="61" t="s">
        <v>329</v>
      </c>
      <c r="C9" s="1">
        <v>10</v>
      </c>
      <c r="D9" s="1" t="s">
        <v>98</v>
      </c>
      <c r="E9" s="19">
        <v>24</v>
      </c>
      <c r="F9" s="19">
        <v>14</v>
      </c>
      <c r="G9" s="19">
        <v>17</v>
      </c>
      <c r="H9" s="19">
        <v>8.5</v>
      </c>
      <c r="I9" s="19">
        <v>2</v>
      </c>
      <c r="J9" s="19">
        <v>4</v>
      </c>
      <c r="K9" s="19">
        <v>6</v>
      </c>
      <c r="L9" s="19">
        <v>12</v>
      </c>
      <c r="M9" s="22">
        <f t="shared" si="0"/>
        <v>87.5</v>
      </c>
      <c r="N9" s="8">
        <v>2</v>
      </c>
      <c r="O9" s="8" t="s">
        <v>47</v>
      </c>
      <c r="P9" s="86">
        <f aca="true" t="shared" si="1" ref="P9:P43">M9/143.5*100</f>
        <v>60.97560975609756</v>
      </c>
    </row>
    <row r="10" spans="1:16" ht="12.75" customHeight="1">
      <c r="A10" s="15">
        <v>3</v>
      </c>
      <c r="B10" s="62" t="s">
        <v>330</v>
      </c>
      <c r="C10" s="1">
        <v>10</v>
      </c>
      <c r="D10" s="1" t="s">
        <v>105</v>
      </c>
      <c r="E10" s="28">
        <v>33</v>
      </c>
      <c r="F10" s="28">
        <v>8</v>
      </c>
      <c r="G10" s="28">
        <v>13</v>
      </c>
      <c r="H10" s="28">
        <v>13.5</v>
      </c>
      <c r="I10" s="28">
        <v>1</v>
      </c>
      <c r="J10" s="28">
        <v>4.5</v>
      </c>
      <c r="K10" s="28">
        <v>8</v>
      </c>
      <c r="L10" s="17">
        <v>5</v>
      </c>
      <c r="M10" s="30">
        <f t="shared" si="0"/>
        <v>86</v>
      </c>
      <c r="N10" s="8">
        <v>3</v>
      </c>
      <c r="O10" s="8" t="s">
        <v>48</v>
      </c>
      <c r="P10" s="86">
        <f t="shared" si="1"/>
        <v>59.93031358885017</v>
      </c>
    </row>
    <row r="11" spans="1:16" ht="12.75" customHeight="1">
      <c r="A11" s="15">
        <v>4</v>
      </c>
      <c r="B11" s="7" t="s">
        <v>331</v>
      </c>
      <c r="C11" s="1">
        <v>10</v>
      </c>
      <c r="D11" s="1" t="s">
        <v>81</v>
      </c>
      <c r="E11" s="19">
        <v>23</v>
      </c>
      <c r="F11" s="19">
        <v>10</v>
      </c>
      <c r="G11" s="19">
        <v>11</v>
      </c>
      <c r="H11" s="19">
        <v>10</v>
      </c>
      <c r="I11" s="19">
        <v>3</v>
      </c>
      <c r="J11" s="19">
        <v>9</v>
      </c>
      <c r="K11" s="19">
        <v>8</v>
      </c>
      <c r="L11" s="19">
        <v>12</v>
      </c>
      <c r="M11" s="22">
        <f t="shared" si="0"/>
        <v>86</v>
      </c>
      <c r="N11" s="8">
        <v>3</v>
      </c>
      <c r="O11" s="8" t="s">
        <v>48</v>
      </c>
      <c r="P11" s="86">
        <f t="shared" si="1"/>
        <v>59.93031358885017</v>
      </c>
    </row>
    <row r="12" spans="1:16" ht="12.75" customHeight="1">
      <c r="A12" s="15">
        <v>5</v>
      </c>
      <c r="B12" s="62" t="s">
        <v>332</v>
      </c>
      <c r="C12" s="1">
        <v>10</v>
      </c>
      <c r="D12" s="1" t="s">
        <v>104</v>
      </c>
      <c r="E12" s="1">
        <v>28</v>
      </c>
      <c r="F12" s="1">
        <v>10</v>
      </c>
      <c r="G12" s="1">
        <v>16</v>
      </c>
      <c r="H12" s="1">
        <v>9.5</v>
      </c>
      <c r="I12" s="1">
        <v>3</v>
      </c>
      <c r="J12" s="1">
        <v>4.5</v>
      </c>
      <c r="K12" s="1">
        <v>6.2</v>
      </c>
      <c r="L12" s="1">
        <v>6</v>
      </c>
      <c r="M12" s="30">
        <f t="shared" si="0"/>
        <v>83.2</v>
      </c>
      <c r="N12" s="31">
        <v>4</v>
      </c>
      <c r="O12" s="31"/>
      <c r="P12" s="86">
        <f t="shared" si="1"/>
        <v>57.97909407665506</v>
      </c>
    </row>
    <row r="13" spans="1:16" ht="12.75" customHeight="1">
      <c r="A13" s="15">
        <v>6</v>
      </c>
      <c r="B13" s="49" t="s">
        <v>333</v>
      </c>
      <c r="C13" s="1">
        <v>10</v>
      </c>
      <c r="D13" s="60" t="s">
        <v>84</v>
      </c>
      <c r="E13" s="19">
        <v>23</v>
      </c>
      <c r="F13" s="19">
        <v>14</v>
      </c>
      <c r="G13" s="19">
        <v>13</v>
      </c>
      <c r="H13" s="19">
        <v>9.5</v>
      </c>
      <c r="I13" s="19">
        <v>1</v>
      </c>
      <c r="J13" s="19">
        <v>8</v>
      </c>
      <c r="K13" s="19">
        <v>6</v>
      </c>
      <c r="L13" s="19">
        <v>8</v>
      </c>
      <c r="M13" s="22">
        <f t="shared" si="0"/>
        <v>82.5</v>
      </c>
      <c r="N13" s="8">
        <v>5</v>
      </c>
      <c r="O13" s="8"/>
      <c r="P13" s="86">
        <f t="shared" si="1"/>
        <v>57.491289198606275</v>
      </c>
    </row>
    <row r="14" spans="1:16" ht="12.75" customHeight="1">
      <c r="A14" s="15">
        <v>7</v>
      </c>
      <c r="B14" s="8" t="s">
        <v>334</v>
      </c>
      <c r="C14" s="1">
        <v>10</v>
      </c>
      <c r="D14" s="1" t="s">
        <v>86</v>
      </c>
      <c r="E14" s="19">
        <v>22</v>
      </c>
      <c r="F14" s="19">
        <v>10</v>
      </c>
      <c r="G14" s="19">
        <v>14</v>
      </c>
      <c r="H14" s="19">
        <v>9.5</v>
      </c>
      <c r="I14" s="19">
        <v>2</v>
      </c>
      <c r="J14" s="19">
        <v>6</v>
      </c>
      <c r="K14" s="19">
        <v>7.2</v>
      </c>
      <c r="L14" s="19">
        <v>9</v>
      </c>
      <c r="M14" s="22">
        <f t="shared" si="0"/>
        <v>79.7</v>
      </c>
      <c r="N14" s="8">
        <v>6</v>
      </c>
      <c r="O14" s="8"/>
      <c r="P14" s="86">
        <f t="shared" si="1"/>
        <v>55.54006968641115</v>
      </c>
    </row>
    <row r="15" spans="1:16" ht="12.75" customHeight="1">
      <c r="A15" s="15">
        <v>8</v>
      </c>
      <c r="B15" s="7" t="s">
        <v>335</v>
      </c>
      <c r="C15" s="1">
        <v>10</v>
      </c>
      <c r="D15" s="1" t="s">
        <v>91</v>
      </c>
      <c r="E15" s="19">
        <v>19</v>
      </c>
      <c r="F15" s="19">
        <v>12</v>
      </c>
      <c r="G15" s="19">
        <v>13</v>
      </c>
      <c r="H15" s="19">
        <v>9</v>
      </c>
      <c r="I15" s="19">
        <v>5</v>
      </c>
      <c r="J15" s="19">
        <v>5.5</v>
      </c>
      <c r="K15" s="19">
        <v>3.8</v>
      </c>
      <c r="L15" s="19">
        <v>10</v>
      </c>
      <c r="M15" s="22">
        <f t="shared" si="0"/>
        <v>77.3</v>
      </c>
      <c r="N15" s="31">
        <v>7</v>
      </c>
      <c r="O15" s="8"/>
      <c r="P15" s="86">
        <f t="shared" si="1"/>
        <v>53.86759581881533</v>
      </c>
    </row>
    <row r="16" spans="1:16" ht="12.75" customHeight="1">
      <c r="A16" s="15">
        <v>9</v>
      </c>
      <c r="B16" s="62" t="s">
        <v>336</v>
      </c>
      <c r="C16" s="1">
        <v>10</v>
      </c>
      <c r="D16" s="1" t="s">
        <v>95</v>
      </c>
      <c r="E16" s="28">
        <v>25</v>
      </c>
      <c r="F16" s="28">
        <v>6</v>
      </c>
      <c r="G16" s="28">
        <v>13</v>
      </c>
      <c r="H16" s="28">
        <v>6.5</v>
      </c>
      <c r="I16" s="28">
        <v>1</v>
      </c>
      <c r="J16" s="28">
        <v>10.5</v>
      </c>
      <c r="K16" s="28">
        <v>4.2</v>
      </c>
      <c r="L16" s="17">
        <v>9</v>
      </c>
      <c r="M16" s="30">
        <f t="shared" si="0"/>
        <v>75.2</v>
      </c>
      <c r="N16" s="8">
        <v>8</v>
      </c>
      <c r="O16" s="63"/>
      <c r="P16" s="86">
        <f t="shared" si="1"/>
        <v>52.404181184669</v>
      </c>
    </row>
    <row r="17" spans="1:16" ht="12.75" customHeight="1">
      <c r="A17" s="15">
        <v>10</v>
      </c>
      <c r="B17" s="64" t="s">
        <v>337</v>
      </c>
      <c r="C17" s="1">
        <v>10</v>
      </c>
      <c r="D17" s="60" t="s">
        <v>103</v>
      </c>
      <c r="E17" s="19">
        <v>23</v>
      </c>
      <c r="F17" s="19">
        <v>8</v>
      </c>
      <c r="G17" s="19">
        <v>14</v>
      </c>
      <c r="H17" s="19">
        <v>8.5</v>
      </c>
      <c r="I17" s="19">
        <v>1</v>
      </c>
      <c r="J17" s="19">
        <v>5</v>
      </c>
      <c r="K17" s="19">
        <v>7.6</v>
      </c>
      <c r="L17" s="19">
        <v>8</v>
      </c>
      <c r="M17" s="22">
        <f t="shared" si="0"/>
        <v>75.1</v>
      </c>
      <c r="N17" s="8">
        <v>9</v>
      </c>
      <c r="O17" s="8"/>
      <c r="P17" s="86">
        <f t="shared" si="1"/>
        <v>52.33449477351916</v>
      </c>
    </row>
    <row r="18" spans="1:16" ht="12.75" customHeight="1">
      <c r="A18" s="15">
        <v>11</v>
      </c>
      <c r="B18" s="49" t="s">
        <v>338</v>
      </c>
      <c r="C18" s="1">
        <v>10</v>
      </c>
      <c r="D18" s="1" t="s">
        <v>100</v>
      </c>
      <c r="E18" s="19">
        <v>23</v>
      </c>
      <c r="F18" s="19">
        <v>14</v>
      </c>
      <c r="G18" s="19">
        <v>11</v>
      </c>
      <c r="H18" s="19">
        <v>8.5</v>
      </c>
      <c r="I18" s="19">
        <v>0</v>
      </c>
      <c r="J18" s="19">
        <v>6.5</v>
      </c>
      <c r="K18" s="19">
        <v>2.8</v>
      </c>
      <c r="L18" s="19">
        <v>8</v>
      </c>
      <c r="M18" s="22">
        <f t="shared" si="0"/>
        <v>73.8</v>
      </c>
      <c r="N18" s="31">
        <v>10</v>
      </c>
      <c r="O18" s="8"/>
      <c r="P18" s="86">
        <f t="shared" si="1"/>
        <v>51.42857142857142</v>
      </c>
    </row>
    <row r="19" spans="1:16" ht="12.75" customHeight="1">
      <c r="A19" s="15">
        <v>12</v>
      </c>
      <c r="B19" s="65" t="s">
        <v>339</v>
      </c>
      <c r="C19" s="1">
        <v>10</v>
      </c>
      <c r="D19" s="1" t="s">
        <v>88</v>
      </c>
      <c r="E19" s="19">
        <v>28</v>
      </c>
      <c r="F19" s="19">
        <v>10</v>
      </c>
      <c r="G19" s="19">
        <v>14</v>
      </c>
      <c r="H19" s="19">
        <v>9.5</v>
      </c>
      <c r="I19" s="19">
        <v>0</v>
      </c>
      <c r="J19" s="19">
        <v>2</v>
      </c>
      <c r="K19" s="19">
        <v>3.3</v>
      </c>
      <c r="L19" s="19">
        <v>5</v>
      </c>
      <c r="M19" s="22">
        <f t="shared" si="0"/>
        <v>71.8</v>
      </c>
      <c r="N19" s="8">
        <v>11</v>
      </c>
      <c r="O19" s="8"/>
      <c r="P19" s="86">
        <f t="shared" si="1"/>
        <v>50.03484320557491</v>
      </c>
    </row>
    <row r="20" spans="1:16" ht="12.75" customHeight="1">
      <c r="A20" s="15">
        <v>13</v>
      </c>
      <c r="B20" s="49" t="s">
        <v>340</v>
      </c>
      <c r="C20" s="1">
        <v>10</v>
      </c>
      <c r="D20" s="60" t="s">
        <v>99</v>
      </c>
      <c r="E20" s="13">
        <v>21</v>
      </c>
      <c r="F20" s="13">
        <v>12</v>
      </c>
      <c r="G20" s="13">
        <v>12</v>
      </c>
      <c r="H20" s="19">
        <v>7.5</v>
      </c>
      <c r="I20" s="13">
        <v>3</v>
      </c>
      <c r="J20" s="13">
        <v>5.5</v>
      </c>
      <c r="K20" s="13">
        <v>5.4</v>
      </c>
      <c r="L20" s="13">
        <v>4</v>
      </c>
      <c r="M20" s="22">
        <f t="shared" si="0"/>
        <v>70.4</v>
      </c>
      <c r="N20" s="8">
        <v>12</v>
      </c>
      <c r="O20" s="8"/>
      <c r="P20" s="86">
        <f t="shared" si="1"/>
        <v>49.05923344947736</v>
      </c>
    </row>
    <row r="21" spans="1:16" ht="12.75" customHeight="1">
      <c r="A21" s="15">
        <v>14</v>
      </c>
      <c r="B21" s="11" t="s">
        <v>341</v>
      </c>
      <c r="C21" s="1">
        <v>10</v>
      </c>
      <c r="D21" s="1" t="s">
        <v>76</v>
      </c>
      <c r="E21" s="19">
        <v>27</v>
      </c>
      <c r="F21" s="19">
        <v>6</v>
      </c>
      <c r="G21" s="19">
        <v>16</v>
      </c>
      <c r="H21" s="19">
        <v>8</v>
      </c>
      <c r="I21" s="19">
        <v>2</v>
      </c>
      <c r="J21" s="19">
        <v>4.5</v>
      </c>
      <c r="K21" s="19">
        <v>6.4</v>
      </c>
      <c r="L21" s="19">
        <v>0</v>
      </c>
      <c r="M21" s="22">
        <f t="shared" si="0"/>
        <v>69.9</v>
      </c>
      <c r="N21" s="31">
        <v>13</v>
      </c>
      <c r="O21" s="5"/>
      <c r="P21" s="86">
        <f t="shared" si="1"/>
        <v>48.710801393728225</v>
      </c>
    </row>
    <row r="22" spans="1:16" ht="12.75" customHeight="1">
      <c r="A22" s="67">
        <v>15</v>
      </c>
      <c r="B22" s="64" t="s">
        <v>342</v>
      </c>
      <c r="C22" s="1">
        <v>10</v>
      </c>
      <c r="D22" s="60" t="s">
        <v>89</v>
      </c>
      <c r="E22" s="19">
        <v>25</v>
      </c>
      <c r="F22" s="19">
        <v>8</v>
      </c>
      <c r="G22" s="19">
        <v>14</v>
      </c>
      <c r="H22" s="19">
        <v>11</v>
      </c>
      <c r="I22" s="19">
        <v>0</v>
      </c>
      <c r="J22" s="19">
        <v>5.5</v>
      </c>
      <c r="K22" s="19">
        <v>5</v>
      </c>
      <c r="L22" s="19">
        <v>1</v>
      </c>
      <c r="M22" s="22">
        <f t="shared" si="0"/>
        <v>69.5</v>
      </c>
      <c r="N22" s="8">
        <v>14</v>
      </c>
      <c r="O22" s="8"/>
      <c r="P22" s="86">
        <f t="shared" si="1"/>
        <v>48.43205574912892</v>
      </c>
    </row>
    <row r="23" spans="1:16" ht="12.75" customHeight="1">
      <c r="A23" s="15">
        <v>16</v>
      </c>
      <c r="B23" s="11" t="s">
        <v>343</v>
      </c>
      <c r="C23" s="1">
        <v>10</v>
      </c>
      <c r="D23" s="1" t="s">
        <v>74</v>
      </c>
      <c r="E23" s="19">
        <v>20</v>
      </c>
      <c r="F23" s="19">
        <v>6</v>
      </c>
      <c r="G23" s="19">
        <v>12</v>
      </c>
      <c r="H23" s="19">
        <v>10.5</v>
      </c>
      <c r="I23" s="19">
        <v>3</v>
      </c>
      <c r="J23" s="19">
        <v>4.5</v>
      </c>
      <c r="K23" s="19">
        <v>6.6</v>
      </c>
      <c r="L23" s="19">
        <v>4</v>
      </c>
      <c r="M23" s="22">
        <f t="shared" si="0"/>
        <v>66.6</v>
      </c>
      <c r="N23" s="8">
        <v>15</v>
      </c>
      <c r="O23" s="27"/>
      <c r="P23" s="86">
        <f t="shared" si="1"/>
        <v>46.41114982578397</v>
      </c>
    </row>
    <row r="24" spans="1:16" ht="12.75" customHeight="1">
      <c r="A24" s="15">
        <v>17</v>
      </c>
      <c r="B24" s="48" t="s">
        <v>344</v>
      </c>
      <c r="C24" s="1">
        <v>10</v>
      </c>
      <c r="D24" s="1" t="s">
        <v>78</v>
      </c>
      <c r="E24" s="19">
        <v>20</v>
      </c>
      <c r="F24" s="19">
        <v>6</v>
      </c>
      <c r="G24" s="19">
        <v>11</v>
      </c>
      <c r="H24" s="19">
        <v>6.5</v>
      </c>
      <c r="I24" s="19">
        <v>3</v>
      </c>
      <c r="J24" s="19">
        <v>3.5</v>
      </c>
      <c r="K24" s="19">
        <v>7.1</v>
      </c>
      <c r="L24" s="19">
        <v>7</v>
      </c>
      <c r="M24" s="22">
        <f t="shared" si="0"/>
        <v>64.1</v>
      </c>
      <c r="N24" s="31">
        <v>16</v>
      </c>
      <c r="O24" s="8"/>
      <c r="P24" s="86">
        <f t="shared" si="1"/>
        <v>44.66898954703832</v>
      </c>
    </row>
    <row r="25" spans="1:16" ht="12.75" customHeight="1">
      <c r="A25" s="67">
        <v>18</v>
      </c>
      <c r="B25" s="49" t="s">
        <v>345</v>
      </c>
      <c r="C25" s="1">
        <v>10</v>
      </c>
      <c r="D25" s="60" t="s">
        <v>80</v>
      </c>
      <c r="E25" s="19">
        <v>22</v>
      </c>
      <c r="F25" s="19">
        <v>8</v>
      </c>
      <c r="G25" s="19">
        <v>10</v>
      </c>
      <c r="H25" s="19">
        <v>6</v>
      </c>
      <c r="I25" s="19">
        <v>1</v>
      </c>
      <c r="J25" s="19">
        <v>7</v>
      </c>
      <c r="K25" s="19">
        <v>4.3</v>
      </c>
      <c r="L25" s="19">
        <v>5</v>
      </c>
      <c r="M25" s="22">
        <f t="shared" si="0"/>
        <v>63.3</v>
      </c>
      <c r="N25" s="8">
        <v>17</v>
      </c>
      <c r="O25" s="8"/>
      <c r="P25" s="86">
        <f t="shared" si="1"/>
        <v>44.11149825783972</v>
      </c>
    </row>
    <row r="26" spans="1:16" ht="12.75" customHeight="1">
      <c r="A26" s="15">
        <v>19</v>
      </c>
      <c r="B26" s="62" t="s">
        <v>346</v>
      </c>
      <c r="C26" s="1">
        <v>10</v>
      </c>
      <c r="D26" s="1" t="s">
        <v>96</v>
      </c>
      <c r="E26" s="28">
        <v>23</v>
      </c>
      <c r="F26" s="28">
        <v>6</v>
      </c>
      <c r="G26" s="28">
        <v>12</v>
      </c>
      <c r="H26" s="28">
        <v>8</v>
      </c>
      <c r="I26" s="28">
        <v>2</v>
      </c>
      <c r="J26" s="28">
        <v>2</v>
      </c>
      <c r="K26" s="28">
        <v>3.2</v>
      </c>
      <c r="L26" s="17">
        <v>6</v>
      </c>
      <c r="M26" s="30">
        <f t="shared" si="0"/>
        <v>62.2</v>
      </c>
      <c r="N26" s="8">
        <v>18</v>
      </c>
      <c r="O26" s="63"/>
      <c r="P26" s="86">
        <f t="shared" si="1"/>
        <v>43.34494773519164</v>
      </c>
    </row>
    <row r="27" spans="1:16" ht="12.75" customHeight="1">
      <c r="A27" s="15">
        <v>20</v>
      </c>
      <c r="B27" s="65" t="s">
        <v>347</v>
      </c>
      <c r="C27" s="1">
        <v>10</v>
      </c>
      <c r="D27" s="1" t="s">
        <v>85</v>
      </c>
      <c r="E27" s="19">
        <v>20</v>
      </c>
      <c r="F27" s="19">
        <v>10</v>
      </c>
      <c r="G27" s="19">
        <v>11</v>
      </c>
      <c r="H27" s="19">
        <v>7</v>
      </c>
      <c r="I27" s="19">
        <v>2</v>
      </c>
      <c r="J27" s="19">
        <v>5.5</v>
      </c>
      <c r="K27" s="19">
        <v>4.7</v>
      </c>
      <c r="L27" s="19">
        <v>1</v>
      </c>
      <c r="M27" s="22">
        <f t="shared" si="0"/>
        <v>61.2</v>
      </c>
      <c r="N27" s="31">
        <v>19</v>
      </c>
      <c r="O27" s="8"/>
      <c r="P27" s="86">
        <f t="shared" si="1"/>
        <v>42.64808362369338</v>
      </c>
    </row>
    <row r="28" spans="1:16" ht="12.75" customHeight="1">
      <c r="A28" s="67">
        <v>21</v>
      </c>
      <c r="B28" s="7" t="s">
        <v>348</v>
      </c>
      <c r="C28" s="1">
        <v>10</v>
      </c>
      <c r="D28" s="1" t="s">
        <v>92</v>
      </c>
      <c r="E28" s="19">
        <v>20</v>
      </c>
      <c r="F28" s="19">
        <v>6</v>
      </c>
      <c r="G28" s="19">
        <v>9</v>
      </c>
      <c r="H28" s="19">
        <v>5</v>
      </c>
      <c r="I28" s="19">
        <v>0</v>
      </c>
      <c r="J28" s="19">
        <v>5</v>
      </c>
      <c r="K28" s="19">
        <v>7.2</v>
      </c>
      <c r="L28" s="19">
        <v>6</v>
      </c>
      <c r="M28" s="22">
        <f t="shared" si="0"/>
        <v>58.2</v>
      </c>
      <c r="N28" s="8">
        <v>20</v>
      </c>
      <c r="O28" s="8"/>
      <c r="P28" s="86">
        <f t="shared" si="1"/>
        <v>40.55749128919861</v>
      </c>
    </row>
    <row r="29" spans="1:16" ht="12.75" customHeight="1">
      <c r="A29" s="15">
        <v>22</v>
      </c>
      <c r="B29" s="62" t="s">
        <v>349</v>
      </c>
      <c r="C29" s="1">
        <v>10</v>
      </c>
      <c r="D29" s="1" t="s">
        <v>109</v>
      </c>
      <c r="E29" s="28">
        <v>22</v>
      </c>
      <c r="F29" s="28">
        <v>8</v>
      </c>
      <c r="G29" s="28">
        <v>8</v>
      </c>
      <c r="H29" s="28">
        <v>8</v>
      </c>
      <c r="I29" s="28">
        <v>1</v>
      </c>
      <c r="J29" s="28">
        <v>2.5</v>
      </c>
      <c r="K29" s="28">
        <v>5.6</v>
      </c>
      <c r="L29" s="17">
        <v>2</v>
      </c>
      <c r="M29" s="30">
        <f t="shared" si="0"/>
        <v>57.1</v>
      </c>
      <c r="N29" s="8">
        <v>21</v>
      </c>
      <c r="O29" s="63"/>
      <c r="P29" s="86">
        <f t="shared" si="1"/>
        <v>39.79094076655053</v>
      </c>
    </row>
    <row r="30" spans="1:16" ht="12.75" customHeight="1">
      <c r="A30" s="15">
        <v>23</v>
      </c>
      <c r="B30" s="65" t="s">
        <v>350</v>
      </c>
      <c r="C30" s="6">
        <v>10</v>
      </c>
      <c r="D30" s="6" t="s">
        <v>87</v>
      </c>
      <c r="E30" s="13">
        <v>15</v>
      </c>
      <c r="F30" s="13">
        <v>6</v>
      </c>
      <c r="G30" s="13">
        <v>10</v>
      </c>
      <c r="H30" s="13">
        <v>6</v>
      </c>
      <c r="I30" s="13">
        <v>1</v>
      </c>
      <c r="J30" s="13">
        <v>6</v>
      </c>
      <c r="K30" s="13">
        <v>4.5</v>
      </c>
      <c r="L30" s="13">
        <v>8</v>
      </c>
      <c r="M30" s="22">
        <f t="shared" si="0"/>
        <v>56.5</v>
      </c>
      <c r="N30" s="31">
        <v>22</v>
      </c>
      <c r="O30" s="8"/>
      <c r="P30" s="86">
        <f t="shared" si="1"/>
        <v>39.37282229965157</v>
      </c>
    </row>
    <row r="31" spans="1:16" ht="12.75" customHeight="1">
      <c r="A31" s="67">
        <v>24</v>
      </c>
      <c r="B31" s="68" t="s">
        <v>351</v>
      </c>
      <c r="C31" s="1">
        <v>10</v>
      </c>
      <c r="D31" s="1" t="s">
        <v>102</v>
      </c>
      <c r="E31" s="19">
        <v>17</v>
      </c>
      <c r="F31" s="19">
        <v>4</v>
      </c>
      <c r="G31" s="19">
        <v>10</v>
      </c>
      <c r="H31" s="19">
        <v>7</v>
      </c>
      <c r="I31" s="19">
        <v>2</v>
      </c>
      <c r="J31" s="19">
        <v>6</v>
      </c>
      <c r="K31" s="19">
        <v>4.4</v>
      </c>
      <c r="L31" s="19">
        <v>6</v>
      </c>
      <c r="M31" s="37">
        <f t="shared" si="0"/>
        <v>56.4</v>
      </c>
      <c r="N31" s="8">
        <v>23</v>
      </c>
      <c r="O31" s="17"/>
      <c r="P31" s="87">
        <f t="shared" si="1"/>
        <v>39.30313588850174</v>
      </c>
    </row>
    <row r="32" spans="1:16" ht="12.75" customHeight="1">
      <c r="A32" s="15">
        <v>25</v>
      </c>
      <c r="B32" s="61" t="s">
        <v>352</v>
      </c>
      <c r="C32" s="1">
        <v>10</v>
      </c>
      <c r="D32" s="7" t="s">
        <v>90</v>
      </c>
      <c r="E32" s="13">
        <v>21</v>
      </c>
      <c r="F32" s="13">
        <v>6</v>
      </c>
      <c r="G32" s="13">
        <v>8</v>
      </c>
      <c r="H32" s="13">
        <v>7.5</v>
      </c>
      <c r="I32" s="13">
        <v>0</v>
      </c>
      <c r="J32" s="13">
        <v>4</v>
      </c>
      <c r="K32" s="13">
        <v>4.7</v>
      </c>
      <c r="L32" s="13">
        <v>5</v>
      </c>
      <c r="M32" s="22">
        <f t="shared" si="0"/>
        <v>56.2</v>
      </c>
      <c r="N32" s="8">
        <v>24</v>
      </c>
      <c r="O32" s="8"/>
      <c r="P32" s="86">
        <f t="shared" si="1"/>
        <v>39.163763066202094</v>
      </c>
    </row>
    <row r="33" spans="1:16" ht="12.75" customHeight="1">
      <c r="A33" s="15">
        <v>26</v>
      </c>
      <c r="B33" s="49" t="s">
        <v>353</v>
      </c>
      <c r="C33" s="1">
        <v>10</v>
      </c>
      <c r="D33" s="7" t="s">
        <v>83</v>
      </c>
      <c r="E33" s="13">
        <v>17</v>
      </c>
      <c r="F33" s="13">
        <v>8</v>
      </c>
      <c r="G33" s="13">
        <v>8</v>
      </c>
      <c r="H33" s="13">
        <v>10</v>
      </c>
      <c r="I33" s="13">
        <v>1</v>
      </c>
      <c r="J33" s="13">
        <v>2.5</v>
      </c>
      <c r="K33" s="13">
        <v>7.6</v>
      </c>
      <c r="L33" s="13">
        <v>2</v>
      </c>
      <c r="M33" s="22">
        <f t="shared" si="0"/>
        <v>56.1</v>
      </c>
      <c r="N33" s="31">
        <v>25</v>
      </c>
      <c r="O33" s="8"/>
      <c r="P33" s="86">
        <f t="shared" si="1"/>
        <v>39.09407665505227</v>
      </c>
    </row>
    <row r="34" spans="1:16" ht="12.75" customHeight="1">
      <c r="A34" s="67">
        <v>27</v>
      </c>
      <c r="B34" s="62" t="s">
        <v>354</v>
      </c>
      <c r="C34" s="1">
        <v>10</v>
      </c>
      <c r="D34" s="6" t="s">
        <v>108</v>
      </c>
      <c r="E34" s="10">
        <v>21</v>
      </c>
      <c r="F34" s="10">
        <v>8</v>
      </c>
      <c r="G34" s="10">
        <v>11</v>
      </c>
      <c r="H34" s="10">
        <v>5.5</v>
      </c>
      <c r="I34" s="10">
        <v>1</v>
      </c>
      <c r="J34" s="10">
        <v>3</v>
      </c>
      <c r="K34" s="10">
        <v>5</v>
      </c>
      <c r="L34" s="8">
        <v>1</v>
      </c>
      <c r="M34" s="30">
        <f t="shared" si="0"/>
        <v>55.5</v>
      </c>
      <c r="N34" s="8">
        <v>26</v>
      </c>
      <c r="O34" s="63"/>
      <c r="P34" s="86">
        <f t="shared" si="1"/>
        <v>38.67595818815331</v>
      </c>
    </row>
    <row r="35" spans="1:16" ht="12.75" customHeight="1">
      <c r="A35" s="15">
        <v>28</v>
      </c>
      <c r="B35" s="62" t="s">
        <v>355</v>
      </c>
      <c r="C35" s="1">
        <v>10</v>
      </c>
      <c r="D35" s="6" t="s">
        <v>106</v>
      </c>
      <c r="E35" s="10">
        <v>21</v>
      </c>
      <c r="F35" s="10">
        <v>2</v>
      </c>
      <c r="G35" s="10">
        <v>13</v>
      </c>
      <c r="H35" s="10">
        <v>4.5</v>
      </c>
      <c r="I35" s="10">
        <v>2</v>
      </c>
      <c r="J35" s="10">
        <v>5</v>
      </c>
      <c r="K35" s="10">
        <v>2.5</v>
      </c>
      <c r="L35" s="8">
        <v>5</v>
      </c>
      <c r="M35" s="5">
        <f t="shared" si="0"/>
        <v>55</v>
      </c>
      <c r="N35" s="8">
        <v>27</v>
      </c>
      <c r="O35" s="8"/>
      <c r="P35" s="86">
        <f t="shared" si="1"/>
        <v>38.32752613240418</v>
      </c>
    </row>
    <row r="36" spans="1:16" ht="12.75" customHeight="1">
      <c r="A36" s="15">
        <v>29</v>
      </c>
      <c r="B36" s="13" t="s">
        <v>356</v>
      </c>
      <c r="C36" s="1">
        <v>10</v>
      </c>
      <c r="D36" s="7" t="s">
        <v>79</v>
      </c>
      <c r="E36" s="13">
        <v>13</v>
      </c>
      <c r="F36" s="13">
        <v>6</v>
      </c>
      <c r="G36" s="13">
        <v>13</v>
      </c>
      <c r="H36" s="13">
        <v>6.5</v>
      </c>
      <c r="I36" s="13">
        <v>2</v>
      </c>
      <c r="J36" s="13">
        <v>5</v>
      </c>
      <c r="K36" s="13">
        <v>5.6</v>
      </c>
      <c r="L36" s="13">
        <v>1</v>
      </c>
      <c r="M36" s="22">
        <f t="shared" si="0"/>
        <v>52.1</v>
      </c>
      <c r="N36" s="31">
        <v>28</v>
      </c>
      <c r="O36" s="27"/>
      <c r="P36" s="86">
        <f t="shared" si="1"/>
        <v>36.30662020905924</v>
      </c>
    </row>
    <row r="37" spans="1:16" ht="12.75" customHeight="1">
      <c r="A37" s="67">
        <v>30</v>
      </c>
      <c r="B37" s="62" t="s">
        <v>357</v>
      </c>
      <c r="C37" s="1">
        <v>10</v>
      </c>
      <c r="D37" s="6" t="s">
        <v>97</v>
      </c>
      <c r="E37" s="10">
        <v>23</v>
      </c>
      <c r="F37" s="10">
        <v>2</v>
      </c>
      <c r="G37" s="10">
        <v>10</v>
      </c>
      <c r="H37" s="10">
        <v>4.5</v>
      </c>
      <c r="I37" s="10">
        <v>1</v>
      </c>
      <c r="J37" s="10">
        <v>2.5</v>
      </c>
      <c r="K37" s="10">
        <v>5.6</v>
      </c>
      <c r="L37" s="8">
        <v>3</v>
      </c>
      <c r="M37" s="5">
        <f t="shared" si="0"/>
        <v>51.6</v>
      </c>
      <c r="N37" s="8">
        <v>29</v>
      </c>
      <c r="O37" s="8"/>
      <c r="P37" s="86">
        <f t="shared" si="1"/>
        <v>35.958188153310104</v>
      </c>
    </row>
    <row r="38" spans="1:16" ht="12.75" customHeight="1">
      <c r="A38" s="15">
        <v>31</v>
      </c>
      <c r="B38" s="7" t="s">
        <v>358</v>
      </c>
      <c r="C38" s="1">
        <v>10</v>
      </c>
      <c r="D38" s="7" t="s">
        <v>101</v>
      </c>
      <c r="E38" s="13">
        <v>20</v>
      </c>
      <c r="F38" s="13">
        <v>4</v>
      </c>
      <c r="G38" s="13">
        <v>8</v>
      </c>
      <c r="H38" s="13">
        <v>9.5</v>
      </c>
      <c r="I38" s="13">
        <v>2</v>
      </c>
      <c r="J38" s="13">
        <v>3.5</v>
      </c>
      <c r="K38" s="13">
        <v>3</v>
      </c>
      <c r="L38" s="13">
        <v>1</v>
      </c>
      <c r="M38" s="22">
        <f t="shared" si="0"/>
        <v>51</v>
      </c>
      <c r="N38" s="8">
        <v>30</v>
      </c>
      <c r="O38" s="10"/>
      <c r="P38" s="86">
        <f t="shared" si="1"/>
        <v>35.54006968641115</v>
      </c>
    </row>
    <row r="39" spans="1:16" ht="12.75" customHeight="1">
      <c r="A39" s="15">
        <v>32</v>
      </c>
      <c r="B39" s="69" t="s">
        <v>359</v>
      </c>
      <c r="C39" s="1">
        <v>10</v>
      </c>
      <c r="D39" s="70" t="s">
        <v>75</v>
      </c>
      <c r="E39" s="71">
        <v>15</v>
      </c>
      <c r="F39" s="71">
        <v>6</v>
      </c>
      <c r="G39" s="71">
        <v>14</v>
      </c>
      <c r="H39" s="71">
        <v>6</v>
      </c>
      <c r="I39" s="71">
        <v>1</v>
      </c>
      <c r="J39" s="71">
        <v>0</v>
      </c>
      <c r="K39" s="71">
        <v>6.3</v>
      </c>
      <c r="L39" s="71">
        <v>2</v>
      </c>
      <c r="M39" s="38">
        <f t="shared" si="0"/>
        <v>50.3</v>
      </c>
      <c r="N39" s="31">
        <v>31</v>
      </c>
      <c r="O39" s="39"/>
      <c r="P39" s="88">
        <f t="shared" si="1"/>
        <v>35.05226480836237</v>
      </c>
    </row>
    <row r="40" spans="1:16" ht="12.75" customHeight="1">
      <c r="A40" s="67">
        <v>33</v>
      </c>
      <c r="B40" s="49" t="s">
        <v>360</v>
      </c>
      <c r="C40" s="1">
        <v>10</v>
      </c>
      <c r="D40" s="7" t="s">
        <v>77</v>
      </c>
      <c r="E40" s="13">
        <v>15</v>
      </c>
      <c r="F40" s="13">
        <v>6</v>
      </c>
      <c r="G40" s="13">
        <v>8</v>
      </c>
      <c r="H40" s="13">
        <v>5</v>
      </c>
      <c r="I40" s="13">
        <v>2</v>
      </c>
      <c r="J40" s="13">
        <v>7</v>
      </c>
      <c r="K40" s="13">
        <v>5</v>
      </c>
      <c r="L40" s="13">
        <v>1</v>
      </c>
      <c r="M40" s="22">
        <f t="shared" si="0"/>
        <v>49</v>
      </c>
      <c r="N40" s="8">
        <v>32</v>
      </c>
      <c r="O40" s="8"/>
      <c r="P40" s="86">
        <f t="shared" si="1"/>
        <v>34.146341463414636</v>
      </c>
    </row>
    <row r="41" spans="1:16" ht="12.75" customHeight="1">
      <c r="A41" s="15">
        <v>34</v>
      </c>
      <c r="B41" s="62" t="s">
        <v>361</v>
      </c>
      <c r="C41" s="1">
        <v>10</v>
      </c>
      <c r="D41" s="6" t="s">
        <v>107</v>
      </c>
      <c r="E41" s="10">
        <v>11</v>
      </c>
      <c r="F41" s="10">
        <v>10</v>
      </c>
      <c r="G41" s="10">
        <v>5</v>
      </c>
      <c r="H41" s="10">
        <v>2</v>
      </c>
      <c r="I41" s="10">
        <v>1</v>
      </c>
      <c r="J41" s="10">
        <v>4.5</v>
      </c>
      <c r="K41" s="10">
        <v>5.5</v>
      </c>
      <c r="L41" s="8">
        <v>7</v>
      </c>
      <c r="M41" s="5">
        <f t="shared" si="0"/>
        <v>46</v>
      </c>
      <c r="N41" s="8">
        <v>33</v>
      </c>
      <c r="O41" s="8"/>
      <c r="P41" s="86">
        <f t="shared" si="1"/>
        <v>32.05574912891986</v>
      </c>
    </row>
    <row r="42" spans="1:16" ht="12.75" customHeight="1">
      <c r="A42" s="15">
        <v>35</v>
      </c>
      <c r="B42" s="7" t="s">
        <v>362</v>
      </c>
      <c r="C42" s="1">
        <v>10</v>
      </c>
      <c r="D42" s="6" t="s">
        <v>94</v>
      </c>
      <c r="E42" s="10">
        <v>10</v>
      </c>
      <c r="F42" s="10">
        <v>6</v>
      </c>
      <c r="G42" s="10">
        <v>11</v>
      </c>
      <c r="H42" s="10">
        <v>7.5</v>
      </c>
      <c r="I42" s="10">
        <v>3</v>
      </c>
      <c r="J42" s="10">
        <v>2</v>
      </c>
      <c r="K42" s="10">
        <v>6.1</v>
      </c>
      <c r="L42" s="8">
        <v>0</v>
      </c>
      <c r="M42" s="5">
        <f t="shared" si="0"/>
        <v>45.6</v>
      </c>
      <c r="N42" s="31">
        <v>34</v>
      </c>
      <c r="O42" s="8"/>
      <c r="P42" s="86">
        <f t="shared" si="1"/>
        <v>31.77700348432056</v>
      </c>
    </row>
    <row r="43" spans="1:16" ht="12.75" customHeight="1">
      <c r="A43" s="67">
        <v>36</v>
      </c>
      <c r="B43" s="61" t="s">
        <v>363</v>
      </c>
      <c r="C43" s="6">
        <v>10</v>
      </c>
      <c r="D43" s="6" t="s">
        <v>93</v>
      </c>
      <c r="E43" s="13">
        <v>9</v>
      </c>
      <c r="F43" s="13">
        <v>2</v>
      </c>
      <c r="G43" s="13">
        <v>10</v>
      </c>
      <c r="H43" s="13">
        <v>6.5</v>
      </c>
      <c r="I43" s="13">
        <v>2</v>
      </c>
      <c r="J43" s="13">
        <v>3.5</v>
      </c>
      <c r="K43" s="13">
        <v>2</v>
      </c>
      <c r="L43" s="13">
        <v>2</v>
      </c>
      <c r="M43" s="22">
        <f t="shared" si="0"/>
        <v>37</v>
      </c>
      <c r="N43" s="8">
        <v>35</v>
      </c>
      <c r="O43" s="8"/>
      <c r="P43" s="86">
        <f t="shared" si="1"/>
        <v>25.78397212543554</v>
      </c>
    </row>
    <row r="44" spans="2:11" ht="12.75">
      <c r="B44" s="55"/>
      <c r="C44" s="56"/>
      <c r="D44" s="56"/>
      <c r="E44" s="56"/>
      <c r="F44" s="72"/>
      <c r="G44" s="72"/>
      <c r="H44" s="72"/>
      <c r="I44" s="72"/>
      <c r="J44" s="72"/>
      <c r="K44" s="72"/>
    </row>
    <row r="45" spans="2:15" ht="12.75">
      <c r="B45" s="54" t="s">
        <v>12</v>
      </c>
      <c r="C45" s="54"/>
      <c r="D45" s="41"/>
      <c r="E45" s="56"/>
      <c r="F45" s="56"/>
      <c r="G45" s="56"/>
      <c r="H45" s="56"/>
      <c r="I45" s="56"/>
      <c r="J45" s="56"/>
      <c r="K45" s="41"/>
      <c r="L45" s="57"/>
      <c r="M45" s="43"/>
      <c r="N45" s="25"/>
      <c r="O45" s="26"/>
    </row>
    <row r="46" spans="2:15" ht="12.75">
      <c r="B46" s="54"/>
      <c r="C46" s="56"/>
      <c r="D46" s="56"/>
      <c r="E46" s="56"/>
      <c r="F46" s="56"/>
      <c r="G46" s="56"/>
      <c r="H46" s="56"/>
      <c r="I46" s="56"/>
      <c r="J46" s="56"/>
      <c r="K46" s="41"/>
      <c r="L46" s="57"/>
      <c r="M46" s="43"/>
      <c r="N46" s="43"/>
      <c r="O46" s="43"/>
    </row>
    <row r="47" spans="2:15" ht="12.75">
      <c r="B47" s="54" t="s">
        <v>5</v>
      </c>
      <c r="C47" s="56"/>
      <c r="D47" s="56"/>
      <c r="E47" s="56"/>
      <c r="F47" s="56"/>
      <c r="G47" s="56"/>
      <c r="H47" s="56"/>
      <c r="I47" s="56"/>
      <c r="J47" s="56"/>
      <c r="K47" s="41"/>
      <c r="L47" s="57"/>
      <c r="M47" s="43"/>
      <c r="N47" s="43"/>
      <c r="O47" s="43"/>
    </row>
    <row r="48" spans="2:15" ht="12.75">
      <c r="B48" s="54"/>
      <c r="C48" s="56"/>
      <c r="D48" s="56"/>
      <c r="E48" s="56"/>
      <c r="F48" s="56"/>
      <c r="G48" s="56"/>
      <c r="H48" s="56"/>
      <c r="I48" s="56"/>
      <c r="J48" s="56"/>
      <c r="K48" s="41"/>
      <c r="L48" s="57"/>
      <c r="M48" s="43"/>
      <c r="N48" s="43"/>
      <c r="O48" s="43"/>
    </row>
    <row r="49" spans="2:15" ht="12.75">
      <c r="B49" s="54"/>
      <c r="C49" s="56"/>
      <c r="D49" s="56"/>
      <c r="E49" s="56"/>
      <c r="F49" s="56"/>
      <c r="G49" s="56"/>
      <c r="H49" s="56"/>
      <c r="I49" s="56"/>
      <c r="J49" s="56"/>
      <c r="K49" s="41"/>
      <c r="L49" s="57"/>
      <c r="M49" s="43"/>
      <c r="N49" s="43"/>
      <c r="O49" s="43"/>
    </row>
    <row r="50" spans="2:15" ht="12.75">
      <c r="B50" s="55"/>
      <c r="C50" s="56"/>
      <c r="D50" s="56"/>
      <c r="E50" s="56"/>
      <c r="F50" s="56"/>
      <c r="G50" s="56"/>
      <c r="H50" s="56"/>
      <c r="I50" s="56"/>
      <c r="J50" s="56"/>
      <c r="K50" s="41"/>
      <c r="L50" s="57"/>
      <c r="M50" s="43"/>
      <c r="N50" s="43"/>
      <c r="O50" s="43"/>
    </row>
    <row r="51" spans="2:15" ht="12.75">
      <c r="B51" s="58" t="s">
        <v>6</v>
      </c>
      <c r="C51" s="41"/>
      <c r="D51" s="41"/>
      <c r="E51" s="41"/>
      <c r="F51" s="41"/>
      <c r="G51" s="41"/>
      <c r="H51" s="41"/>
      <c r="I51" s="41"/>
      <c r="J51" s="41"/>
      <c r="K51" s="41"/>
      <c r="L51" s="57"/>
      <c r="M51" s="43"/>
      <c r="N51" s="43"/>
      <c r="O51" s="43"/>
    </row>
  </sheetData>
  <sheetProtection/>
  <autoFilter ref="A7:P7">
    <sortState ref="A8:P51">
      <sortCondition descending="1" sortBy="value" ref="P8:P51"/>
    </sortState>
  </autoFilter>
  <mergeCells count="4">
    <mergeCell ref="A5:M5"/>
    <mergeCell ref="A1:O1"/>
    <mergeCell ref="A2:I2"/>
    <mergeCell ref="A4:I4"/>
  </mergeCells>
  <printOptions horizontalCentered="1"/>
  <pageMargins left="0.7874015748031497" right="0.11811023622047245" top="0.3937007874015748" bottom="0.3937007874015748" header="0.11811023622047245" footer="0.11811023622047245"/>
  <pageSetup horizontalDpi="600" verticalDpi="600" orientation="landscape" paperSize="9" scale="75" r:id="rId2"/>
  <rowBreaks count="1" manualBreakCount="1">
    <brk id="30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3.140625" style="41" customWidth="1"/>
    <col min="2" max="2" width="16.00390625" style="41" customWidth="1"/>
    <col min="3" max="3" width="4.00390625" style="59" customWidth="1"/>
    <col min="4" max="4" width="18.421875" style="59" customWidth="1"/>
    <col min="5" max="8" width="5.57421875" style="41" customWidth="1"/>
    <col min="9" max="9" width="5.421875" style="41" customWidth="1"/>
    <col min="10" max="10" width="5.00390625" style="41" customWidth="1"/>
    <col min="11" max="11" width="4.8515625" style="41" customWidth="1"/>
    <col min="12" max="12" width="5.00390625" style="41" customWidth="1"/>
    <col min="13" max="13" width="6.8515625" style="57" customWidth="1"/>
    <col min="14" max="14" width="6.7109375" style="41" customWidth="1"/>
    <col min="15" max="15" width="6.57421875" style="41" customWidth="1"/>
    <col min="16" max="16" width="10.7109375" style="41" customWidth="1"/>
    <col min="17" max="16384" width="9.140625" style="41" customWidth="1"/>
  </cols>
  <sheetData>
    <row r="1" spans="1:15" ht="12.75">
      <c r="A1" s="40" t="s">
        <v>146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2.75">
      <c r="A2" s="42" t="s">
        <v>0</v>
      </c>
      <c r="B2" s="42"/>
      <c r="C2" s="42"/>
      <c r="D2" s="42"/>
      <c r="E2" s="42"/>
      <c r="F2" s="42"/>
      <c r="G2" s="42"/>
      <c r="H2" s="42"/>
      <c r="I2" s="42"/>
      <c r="M2" s="43"/>
      <c r="N2" s="43"/>
      <c r="O2" s="43"/>
    </row>
    <row r="3" spans="1:16" ht="12.75">
      <c r="A3" s="44" t="s">
        <v>10</v>
      </c>
      <c r="B3" s="45"/>
      <c r="C3" s="44"/>
      <c r="D3" s="44"/>
      <c r="E3" s="44"/>
      <c r="F3" s="44"/>
      <c r="G3" s="44"/>
      <c r="H3" s="44"/>
      <c r="I3" s="44"/>
      <c r="M3" s="46"/>
      <c r="N3" s="46"/>
      <c r="O3" s="46"/>
      <c r="P3" s="46"/>
    </row>
    <row r="4" spans="1:15" ht="12.75">
      <c r="A4" s="42" t="s">
        <v>143</v>
      </c>
      <c r="B4" s="42"/>
      <c r="C4" s="42"/>
      <c r="D4" s="42"/>
      <c r="E4" s="42"/>
      <c r="F4" s="42"/>
      <c r="G4" s="42"/>
      <c r="H4" s="42"/>
      <c r="I4" s="42"/>
      <c r="M4" s="43"/>
      <c r="N4" s="43"/>
      <c r="O4" s="43"/>
    </row>
    <row r="5" spans="1:13" ht="12.75">
      <c r="A5" s="47" t="s">
        <v>217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7" spans="1:16" ht="68.25" customHeight="1">
      <c r="A7" s="1" t="s">
        <v>1</v>
      </c>
      <c r="B7" s="1" t="s">
        <v>2</v>
      </c>
      <c r="C7" s="2" t="s">
        <v>3</v>
      </c>
      <c r="D7" s="2" t="s">
        <v>11</v>
      </c>
      <c r="E7" s="1" t="s">
        <v>16</v>
      </c>
      <c r="F7" s="1" t="s">
        <v>13</v>
      </c>
      <c r="G7" s="1" t="s">
        <v>19</v>
      </c>
      <c r="H7" s="1" t="s">
        <v>20</v>
      </c>
      <c r="I7" s="1" t="s">
        <v>25</v>
      </c>
      <c r="J7" s="1" t="s">
        <v>26</v>
      </c>
      <c r="K7" s="1" t="s">
        <v>27</v>
      </c>
      <c r="L7" s="1" t="s">
        <v>28</v>
      </c>
      <c r="M7" s="4" t="s">
        <v>4</v>
      </c>
      <c r="N7" s="1" t="s">
        <v>7</v>
      </c>
      <c r="O7" s="1" t="s">
        <v>8</v>
      </c>
      <c r="P7" s="1" t="s">
        <v>9</v>
      </c>
    </row>
    <row r="8" spans="1:16" ht="12.75" customHeight="1">
      <c r="A8" s="10">
        <v>1</v>
      </c>
      <c r="B8" s="13" t="s">
        <v>364</v>
      </c>
      <c r="C8" s="6">
        <v>11</v>
      </c>
      <c r="D8" s="6" t="s">
        <v>110</v>
      </c>
      <c r="E8" s="48">
        <v>36</v>
      </c>
      <c r="F8" s="48">
        <v>20</v>
      </c>
      <c r="G8" s="48">
        <v>19</v>
      </c>
      <c r="H8" s="48">
        <v>12</v>
      </c>
      <c r="I8" s="48">
        <v>3</v>
      </c>
      <c r="J8" s="48">
        <v>3.5</v>
      </c>
      <c r="K8" s="48">
        <v>7.8</v>
      </c>
      <c r="L8" s="48">
        <v>11</v>
      </c>
      <c r="M8" s="5">
        <f aca="true" t="shared" si="0" ref="M8:M40">SUM(E8:L8)</f>
        <v>112.3</v>
      </c>
      <c r="N8" s="8">
        <v>1</v>
      </c>
      <c r="O8" s="8" t="s">
        <v>46</v>
      </c>
      <c r="P8" s="9">
        <f>M8/170.5*100</f>
        <v>65.8651026392962</v>
      </c>
    </row>
    <row r="9" spans="1:16" ht="12.75" customHeight="1">
      <c r="A9" s="10">
        <v>2</v>
      </c>
      <c r="B9" s="49" t="s">
        <v>365</v>
      </c>
      <c r="C9" s="6">
        <v>11</v>
      </c>
      <c r="D9" s="6" t="s">
        <v>116</v>
      </c>
      <c r="E9" s="13">
        <v>33</v>
      </c>
      <c r="F9" s="13">
        <v>18</v>
      </c>
      <c r="G9" s="13">
        <v>17</v>
      </c>
      <c r="H9" s="13">
        <v>13.5</v>
      </c>
      <c r="I9" s="13">
        <v>3</v>
      </c>
      <c r="J9" s="13">
        <v>7.5</v>
      </c>
      <c r="K9" s="13">
        <v>7.6</v>
      </c>
      <c r="L9" s="13">
        <v>12</v>
      </c>
      <c r="M9" s="5">
        <f t="shared" si="0"/>
        <v>111.6</v>
      </c>
      <c r="N9" s="8">
        <v>2</v>
      </c>
      <c r="O9" s="8" t="s">
        <v>47</v>
      </c>
      <c r="P9" s="9">
        <f aca="true" t="shared" si="1" ref="P9:P40">M9/170.5*100</f>
        <v>65.45454545454545</v>
      </c>
    </row>
    <row r="10" spans="1:16" ht="12.75" customHeight="1">
      <c r="A10" s="8">
        <v>3</v>
      </c>
      <c r="B10" s="11" t="s">
        <v>366</v>
      </c>
      <c r="C10" s="6">
        <v>11</v>
      </c>
      <c r="D10" s="6" t="s">
        <v>137</v>
      </c>
      <c r="E10" s="13">
        <v>32</v>
      </c>
      <c r="F10" s="13">
        <v>18</v>
      </c>
      <c r="G10" s="13">
        <v>19</v>
      </c>
      <c r="H10" s="13">
        <v>14</v>
      </c>
      <c r="I10" s="13">
        <v>1</v>
      </c>
      <c r="J10" s="13">
        <v>10.5</v>
      </c>
      <c r="K10" s="13">
        <v>7.6</v>
      </c>
      <c r="L10" s="13">
        <v>7</v>
      </c>
      <c r="M10" s="5">
        <f t="shared" si="0"/>
        <v>109.1</v>
      </c>
      <c r="N10" s="8">
        <v>3</v>
      </c>
      <c r="O10" s="8" t="s">
        <v>48</v>
      </c>
      <c r="P10" s="9">
        <f t="shared" si="1"/>
        <v>63.98826979472141</v>
      </c>
    </row>
    <row r="11" spans="1:16" ht="12.75" customHeight="1">
      <c r="A11" s="10">
        <v>4</v>
      </c>
      <c r="B11" s="49" t="s">
        <v>367</v>
      </c>
      <c r="C11" s="1">
        <v>11</v>
      </c>
      <c r="D11" s="1" t="s">
        <v>125</v>
      </c>
      <c r="E11" s="19">
        <v>31</v>
      </c>
      <c r="F11" s="19">
        <v>16</v>
      </c>
      <c r="G11" s="19">
        <v>16</v>
      </c>
      <c r="H11" s="19">
        <v>11</v>
      </c>
      <c r="I11" s="19">
        <v>2</v>
      </c>
      <c r="J11" s="19">
        <v>8</v>
      </c>
      <c r="K11" s="19">
        <v>8</v>
      </c>
      <c r="L11" s="19">
        <v>12</v>
      </c>
      <c r="M11" s="5">
        <f t="shared" si="0"/>
        <v>104</v>
      </c>
      <c r="N11" s="8">
        <v>4</v>
      </c>
      <c r="O11" s="8"/>
      <c r="P11" s="9">
        <f t="shared" si="1"/>
        <v>60.997067448680355</v>
      </c>
    </row>
    <row r="12" spans="1:16" ht="12.75" customHeight="1">
      <c r="A12" s="10">
        <v>5</v>
      </c>
      <c r="B12" s="49" t="s">
        <v>368</v>
      </c>
      <c r="C12" s="1">
        <v>11</v>
      </c>
      <c r="D12" s="1" t="s">
        <v>138</v>
      </c>
      <c r="E12" s="50">
        <v>28</v>
      </c>
      <c r="F12" s="50">
        <v>16</v>
      </c>
      <c r="G12" s="50">
        <v>16</v>
      </c>
      <c r="H12" s="50">
        <v>16.5</v>
      </c>
      <c r="I12" s="50">
        <v>1</v>
      </c>
      <c r="J12" s="50">
        <v>4</v>
      </c>
      <c r="K12" s="50">
        <v>5.4</v>
      </c>
      <c r="L12" s="50">
        <v>5</v>
      </c>
      <c r="M12" s="5">
        <f t="shared" si="0"/>
        <v>91.9</v>
      </c>
      <c r="N12" s="8">
        <v>5</v>
      </c>
      <c r="O12" s="8"/>
      <c r="P12" s="9">
        <f t="shared" si="1"/>
        <v>53.90029325513197</v>
      </c>
    </row>
    <row r="13" spans="1:16" s="52" customFormat="1" ht="12.75" customHeight="1">
      <c r="A13" s="8">
        <v>6</v>
      </c>
      <c r="B13" s="51" t="s">
        <v>369</v>
      </c>
      <c r="C13" s="1">
        <v>11</v>
      </c>
      <c r="D13" s="1" t="s">
        <v>117</v>
      </c>
      <c r="E13" s="19">
        <v>25</v>
      </c>
      <c r="F13" s="19">
        <v>14</v>
      </c>
      <c r="G13" s="19">
        <v>18</v>
      </c>
      <c r="H13" s="19">
        <v>12.5</v>
      </c>
      <c r="I13" s="19">
        <v>1</v>
      </c>
      <c r="J13" s="19">
        <v>8</v>
      </c>
      <c r="K13" s="19">
        <v>7.8</v>
      </c>
      <c r="L13" s="19">
        <v>4</v>
      </c>
      <c r="M13" s="5">
        <f t="shared" si="0"/>
        <v>90.3</v>
      </c>
      <c r="N13" s="8">
        <v>6</v>
      </c>
      <c r="O13" s="8"/>
      <c r="P13" s="9">
        <f t="shared" si="1"/>
        <v>52.96187683284457</v>
      </c>
    </row>
    <row r="14" spans="1:16" ht="12.75" customHeight="1">
      <c r="A14" s="10">
        <v>7</v>
      </c>
      <c r="B14" s="48" t="s">
        <v>370</v>
      </c>
      <c r="C14" s="1">
        <v>11</v>
      </c>
      <c r="D14" s="1" t="s">
        <v>123</v>
      </c>
      <c r="E14" s="19">
        <v>24</v>
      </c>
      <c r="F14" s="19">
        <v>18</v>
      </c>
      <c r="G14" s="19">
        <v>18</v>
      </c>
      <c r="H14" s="19">
        <v>11.5</v>
      </c>
      <c r="I14" s="19">
        <v>3</v>
      </c>
      <c r="J14" s="19">
        <v>5.5</v>
      </c>
      <c r="K14" s="19">
        <v>4.8</v>
      </c>
      <c r="L14" s="19">
        <v>3</v>
      </c>
      <c r="M14" s="5">
        <f t="shared" si="0"/>
        <v>87.8</v>
      </c>
      <c r="N14" s="8">
        <v>7</v>
      </c>
      <c r="O14" s="8"/>
      <c r="P14" s="9">
        <f t="shared" si="1"/>
        <v>51.495601173020525</v>
      </c>
    </row>
    <row r="15" spans="1:16" s="52" customFormat="1" ht="12.75" customHeight="1">
      <c r="A15" s="10">
        <v>8</v>
      </c>
      <c r="B15" s="51" t="s">
        <v>371</v>
      </c>
      <c r="C15" s="1">
        <v>11</v>
      </c>
      <c r="D15" s="1" t="s">
        <v>113</v>
      </c>
      <c r="E15" s="50">
        <v>28</v>
      </c>
      <c r="F15" s="50">
        <v>10</v>
      </c>
      <c r="G15" s="50">
        <v>12</v>
      </c>
      <c r="H15" s="50">
        <v>12.5</v>
      </c>
      <c r="I15" s="50">
        <v>4</v>
      </c>
      <c r="J15" s="50">
        <v>6</v>
      </c>
      <c r="K15" s="50">
        <v>7</v>
      </c>
      <c r="L15" s="50">
        <v>5</v>
      </c>
      <c r="M15" s="5">
        <f t="shared" si="0"/>
        <v>84.5</v>
      </c>
      <c r="N15" s="8">
        <v>8</v>
      </c>
      <c r="O15" s="8"/>
      <c r="P15" s="9">
        <f t="shared" si="1"/>
        <v>49.56011730205279</v>
      </c>
    </row>
    <row r="16" spans="1:16" s="52" customFormat="1" ht="12.75" customHeight="1">
      <c r="A16" s="8">
        <v>9</v>
      </c>
      <c r="B16" s="49" t="s">
        <v>372</v>
      </c>
      <c r="C16" s="1">
        <v>11</v>
      </c>
      <c r="D16" s="1" t="s">
        <v>122</v>
      </c>
      <c r="E16" s="19">
        <v>27</v>
      </c>
      <c r="F16" s="19">
        <v>14</v>
      </c>
      <c r="G16" s="19">
        <v>15</v>
      </c>
      <c r="H16" s="19">
        <v>8.5</v>
      </c>
      <c r="I16" s="19">
        <v>2</v>
      </c>
      <c r="J16" s="19">
        <v>8</v>
      </c>
      <c r="K16" s="19">
        <v>3.6</v>
      </c>
      <c r="L16" s="19">
        <v>6</v>
      </c>
      <c r="M16" s="5">
        <f t="shared" si="0"/>
        <v>84.1</v>
      </c>
      <c r="N16" s="8">
        <v>9</v>
      </c>
      <c r="O16" s="8"/>
      <c r="P16" s="9">
        <f t="shared" si="1"/>
        <v>49.325513196480934</v>
      </c>
    </row>
    <row r="17" spans="1:16" ht="12.75" customHeight="1">
      <c r="A17" s="10">
        <v>10</v>
      </c>
      <c r="B17" s="49" t="s">
        <v>373</v>
      </c>
      <c r="C17" s="1">
        <v>11</v>
      </c>
      <c r="D17" s="1" t="s">
        <v>119</v>
      </c>
      <c r="E17" s="19">
        <v>23</v>
      </c>
      <c r="F17" s="19">
        <v>18</v>
      </c>
      <c r="G17" s="19">
        <v>13</v>
      </c>
      <c r="H17" s="19">
        <v>11</v>
      </c>
      <c r="I17" s="19">
        <v>2</v>
      </c>
      <c r="J17" s="19">
        <v>7</v>
      </c>
      <c r="K17" s="19">
        <v>7.4</v>
      </c>
      <c r="L17" s="19">
        <v>2</v>
      </c>
      <c r="M17" s="5">
        <f t="shared" si="0"/>
        <v>83.4</v>
      </c>
      <c r="N17" s="8">
        <v>10</v>
      </c>
      <c r="O17" s="8"/>
      <c r="P17" s="9">
        <f t="shared" si="1"/>
        <v>48.91495601173021</v>
      </c>
    </row>
    <row r="18" spans="1:16" ht="12.75" customHeight="1">
      <c r="A18" s="10">
        <v>11</v>
      </c>
      <c r="B18" s="49" t="s">
        <v>374</v>
      </c>
      <c r="C18" s="1">
        <v>11</v>
      </c>
      <c r="D18" s="1" t="s">
        <v>134</v>
      </c>
      <c r="E18" s="19">
        <v>25</v>
      </c>
      <c r="F18" s="19">
        <v>14</v>
      </c>
      <c r="G18" s="19">
        <v>14</v>
      </c>
      <c r="H18" s="19">
        <v>11.5</v>
      </c>
      <c r="I18" s="19">
        <v>1</v>
      </c>
      <c r="J18" s="19">
        <v>6</v>
      </c>
      <c r="K18" s="19">
        <v>7</v>
      </c>
      <c r="L18" s="19">
        <v>4</v>
      </c>
      <c r="M18" s="5">
        <f t="shared" si="0"/>
        <v>82.5</v>
      </c>
      <c r="N18" s="8">
        <v>11</v>
      </c>
      <c r="O18" s="8"/>
      <c r="P18" s="9">
        <f t="shared" si="1"/>
        <v>48.38709677419355</v>
      </c>
    </row>
    <row r="19" spans="1:16" ht="12.75" customHeight="1">
      <c r="A19" s="8">
        <v>12</v>
      </c>
      <c r="B19" s="51" t="s">
        <v>375</v>
      </c>
      <c r="C19" s="1">
        <v>11</v>
      </c>
      <c r="D19" s="1" t="s">
        <v>121</v>
      </c>
      <c r="E19" s="19">
        <v>30</v>
      </c>
      <c r="F19" s="19">
        <v>10</v>
      </c>
      <c r="G19" s="19">
        <v>20</v>
      </c>
      <c r="H19" s="19">
        <v>8.5</v>
      </c>
      <c r="I19" s="19">
        <v>1</v>
      </c>
      <c r="J19" s="19">
        <v>1.5</v>
      </c>
      <c r="K19" s="19">
        <v>6.2</v>
      </c>
      <c r="L19" s="19">
        <v>4</v>
      </c>
      <c r="M19" s="5">
        <f t="shared" si="0"/>
        <v>81.2</v>
      </c>
      <c r="N19" s="8">
        <v>12</v>
      </c>
      <c r="O19" s="8"/>
      <c r="P19" s="9">
        <f t="shared" si="1"/>
        <v>47.624633431085044</v>
      </c>
    </row>
    <row r="20" spans="1:16" ht="12.75" customHeight="1">
      <c r="A20" s="10">
        <v>13</v>
      </c>
      <c r="B20" s="49" t="s">
        <v>376</v>
      </c>
      <c r="C20" s="1">
        <v>11</v>
      </c>
      <c r="D20" s="1" t="s">
        <v>112</v>
      </c>
      <c r="E20" s="19">
        <v>27</v>
      </c>
      <c r="F20" s="19">
        <v>12</v>
      </c>
      <c r="G20" s="19">
        <v>0</v>
      </c>
      <c r="H20" s="19">
        <v>13</v>
      </c>
      <c r="I20" s="19">
        <v>4</v>
      </c>
      <c r="J20" s="19">
        <v>12.5</v>
      </c>
      <c r="K20" s="19">
        <v>7.2</v>
      </c>
      <c r="L20" s="19">
        <v>5</v>
      </c>
      <c r="M20" s="5">
        <f t="shared" si="0"/>
        <v>80.7</v>
      </c>
      <c r="N20" s="8">
        <v>13</v>
      </c>
      <c r="O20" s="8"/>
      <c r="P20" s="9">
        <f t="shared" si="1"/>
        <v>47.33137829912024</v>
      </c>
    </row>
    <row r="21" spans="1:16" ht="12.75" customHeight="1">
      <c r="A21" s="10">
        <v>14</v>
      </c>
      <c r="B21" s="11" t="s">
        <v>377</v>
      </c>
      <c r="C21" s="1">
        <v>11</v>
      </c>
      <c r="D21" s="1" t="s">
        <v>136</v>
      </c>
      <c r="E21" s="50">
        <v>20</v>
      </c>
      <c r="F21" s="50">
        <v>18</v>
      </c>
      <c r="G21" s="50">
        <v>15</v>
      </c>
      <c r="H21" s="50">
        <v>10.5</v>
      </c>
      <c r="I21" s="50">
        <v>0</v>
      </c>
      <c r="J21" s="50">
        <v>4</v>
      </c>
      <c r="K21" s="50">
        <v>5</v>
      </c>
      <c r="L21" s="50">
        <v>7</v>
      </c>
      <c r="M21" s="5">
        <f t="shared" si="0"/>
        <v>79.5</v>
      </c>
      <c r="N21" s="8">
        <v>14</v>
      </c>
      <c r="O21" s="8"/>
      <c r="P21" s="9">
        <f t="shared" si="1"/>
        <v>46.62756598240469</v>
      </c>
    </row>
    <row r="22" spans="1:16" ht="12.75" customHeight="1">
      <c r="A22" s="8">
        <v>15</v>
      </c>
      <c r="B22" s="11" t="s">
        <v>378</v>
      </c>
      <c r="C22" s="1">
        <v>11</v>
      </c>
      <c r="D22" s="1" t="s">
        <v>34</v>
      </c>
      <c r="E22" s="19">
        <v>22</v>
      </c>
      <c r="F22" s="19">
        <v>10</v>
      </c>
      <c r="G22" s="19">
        <v>19</v>
      </c>
      <c r="H22" s="19">
        <v>9.5</v>
      </c>
      <c r="I22" s="19">
        <v>1</v>
      </c>
      <c r="J22" s="19">
        <v>3</v>
      </c>
      <c r="K22" s="19">
        <v>7</v>
      </c>
      <c r="L22" s="19">
        <v>7</v>
      </c>
      <c r="M22" s="5">
        <f t="shared" si="0"/>
        <v>78.5</v>
      </c>
      <c r="N22" s="8">
        <v>15</v>
      </c>
      <c r="O22" s="8"/>
      <c r="P22" s="9">
        <f t="shared" si="1"/>
        <v>46.04105571847507</v>
      </c>
    </row>
    <row r="23" spans="1:16" ht="12.75" customHeight="1">
      <c r="A23" s="10">
        <v>16</v>
      </c>
      <c r="B23" s="49" t="s">
        <v>379</v>
      </c>
      <c r="C23" s="1">
        <v>11</v>
      </c>
      <c r="D23" s="1" t="s">
        <v>118</v>
      </c>
      <c r="E23" s="19">
        <v>28</v>
      </c>
      <c r="F23" s="19">
        <v>6</v>
      </c>
      <c r="G23" s="19">
        <v>13</v>
      </c>
      <c r="H23" s="19">
        <v>10</v>
      </c>
      <c r="I23" s="19">
        <v>1</v>
      </c>
      <c r="J23" s="19">
        <v>5</v>
      </c>
      <c r="K23" s="19">
        <v>4</v>
      </c>
      <c r="L23" s="19">
        <v>11</v>
      </c>
      <c r="M23" s="5">
        <f t="shared" si="0"/>
        <v>78</v>
      </c>
      <c r="N23" s="8">
        <v>16</v>
      </c>
      <c r="O23" s="8"/>
      <c r="P23" s="9">
        <f t="shared" si="1"/>
        <v>45.74780058651026</v>
      </c>
    </row>
    <row r="24" spans="1:16" ht="12.75" customHeight="1">
      <c r="A24" s="10">
        <v>17</v>
      </c>
      <c r="B24" s="51" t="s">
        <v>380</v>
      </c>
      <c r="C24" s="1">
        <v>11</v>
      </c>
      <c r="D24" s="1" t="s">
        <v>114</v>
      </c>
      <c r="E24" s="19">
        <v>23</v>
      </c>
      <c r="F24" s="19">
        <v>8</v>
      </c>
      <c r="G24" s="19">
        <v>16</v>
      </c>
      <c r="H24" s="19">
        <v>9.5</v>
      </c>
      <c r="I24" s="19">
        <v>3</v>
      </c>
      <c r="J24" s="19">
        <v>5</v>
      </c>
      <c r="K24" s="19">
        <v>6.4</v>
      </c>
      <c r="L24" s="19">
        <v>6</v>
      </c>
      <c r="M24" s="5">
        <f t="shared" si="0"/>
        <v>76.9</v>
      </c>
      <c r="N24" s="8">
        <v>17</v>
      </c>
      <c r="O24" s="8"/>
      <c r="P24" s="9">
        <f t="shared" si="1"/>
        <v>45.10263929618768</v>
      </c>
    </row>
    <row r="25" spans="1:16" ht="12.75" customHeight="1">
      <c r="A25" s="8">
        <v>18</v>
      </c>
      <c r="B25" s="11" t="s">
        <v>381</v>
      </c>
      <c r="C25" s="1">
        <v>11</v>
      </c>
      <c r="D25" s="1" t="s">
        <v>141</v>
      </c>
      <c r="E25" s="19">
        <v>28</v>
      </c>
      <c r="F25" s="19">
        <v>10</v>
      </c>
      <c r="G25" s="19">
        <v>13</v>
      </c>
      <c r="H25" s="19">
        <v>7.5</v>
      </c>
      <c r="I25" s="19">
        <v>2</v>
      </c>
      <c r="J25" s="19">
        <v>5</v>
      </c>
      <c r="K25" s="19">
        <v>7</v>
      </c>
      <c r="L25" s="19">
        <v>1</v>
      </c>
      <c r="M25" s="5">
        <f t="shared" si="0"/>
        <v>73.5</v>
      </c>
      <c r="N25" s="8">
        <v>18</v>
      </c>
      <c r="O25" s="8"/>
      <c r="P25" s="9">
        <f t="shared" si="1"/>
        <v>43.10850439882698</v>
      </c>
    </row>
    <row r="26" spans="1:16" ht="12.75" customHeight="1">
      <c r="A26" s="10">
        <v>19</v>
      </c>
      <c r="B26" s="49" t="s">
        <v>382</v>
      </c>
      <c r="C26" s="1">
        <v>11</v>
      </c>
      <c r="D26" s="1" t="s">
        <v>127</v>
      </c>
      <c r="E26" s="19">
        <v>26</v>
      </c>
      <c r="F26" s="19">
        <v>4</v>
      </c>
      <c r="G26" s="19">
        <v>18</v>
      </c>
      <c r="H26" s="19">
        <v>8</v>
      </c>
      <c r="I26" s="19">
        <v>0</v>
      </c>
      <c r="J26" s="19">
        <v>3</v>
      </c>
      <c r="K26" s="19">
        <v>4.8</v>
      </c>
      <c r="L26" s="19">
        <v>8</v>
      </c>
      <c r="M26" s="5">
        <f t="shared" si="0"/>
        <v>71.8</v>
      </c>
      <c r="N26" s="8">
        <v>19</v>
      </c>
      <c r="O26" s="8"/>
      <c r="P26" s="9">
        <f t="shared" si="1"/>
        <v>42.111436950146626</v>
      </c>
    </row>
    <row r="27" spans="1:16" ht="12.75" customHeight="1">
      <c r="A27" s="10">
        <v>20</v>
      </c>
      <c r="B27" s="11" t="s">
        <v>383</v>
      </c>
      <c r="C27" s="1">
        <v>11</v>
      </c>
      <c r="D27" s="6" t="s">
        <v>131</v>
      </c>
      <c r="E27" s="13">
        <v>22</v>
      </c>
      <c r="F27" s="13">
        <v>12</v>
      </c>
      <c r="G27" s="13">
        <v>15</v>
      </c>
      <c r="H27" s="13">
        <v>5.5</v>
      </c>
      <c r="I27" s="13">
        <v>2</v>
      </c>
      <c r="J27" s="13">
        <v>3</v>
      </c>
      <c r="K27" s="13">
        <v>6.6</v>
      </c>
      <c r="L27" s="13">
        <v>5</v>
      </c>
      <c r="M27" s="5">
        <f t="shared" si="0"/>
        <v>71.1</v>
      </c>
      <c r="N27" s="8">
        <v>20</v>
      </c>
      <c r="O27" s="27"/>
      <c r="P27" s="9">
        <f t="shared" si="1"/>
        <v>41.7008797653959</v>
      </c>
    </row>
    <row r="28" spans="1:16" ht="12.75" customHeight="1">
      <c r="A28" s="8">
        <v>21</v>
      </c>
      <c r="B28" s="11" t="s">
        <v>384</v>
      </c>
      <c r="C28" s="6">
        <v>11</v>
      </c>
      <c r="D28" s="6" t="s">
        <v>120</v>
      </c>
      <c r="E28" s="13">
        <v>18</v>
      </c>
      <c r="F28" s="13">
        <v>12</v>
      </c>
      <c r="G28" s="13">
        <v>12</v>
      </c>
      <c r="H28" s="13">
        <v>8</v>
      </c>
      <c r="I28" s="13">
        <v>2</v>
      </c>
      <c r="J28" s="13">
        <v>3.5</v>
      </c>
      <c r="K28" s="13">
        <v>7</v>
      </c>
      <c r="L28" s="13">
        <v>7</v>
      </c>
      <c r="M28" s="5">
        <f t="shared" si="0"/>
        <v>69.5</v>
      </c>
      <c r="N28" s="8">
        <v>21</v>
      </c>
      <c r="O28" s="8"/>
      <c r="P28" s="9">
        <f t="shared" si="1"/>
        <v>40.76246334310851</v>
      </c>
    </row>
    <row r="29" spans="1:16" ht="12.75" customHeight="1">
      <c r="A29" s="10">
        <v>22</v>
      </c>
      <c r="B29" s="11" t="s">
        <v>385</v>
      </c>
      <c r="C29" s="1">
        <v>11</v>
      </c>
      <c r="D29" s="1" t="s">
        <v>128</v>
      </c>
      <c r="E29" s="13">
        <v>26</v>
      </c>
      <c r="F29" s="13">
        <v>4</v>
      </c>
      <c r="G29" s="13">
        <v>14</v>
      </c>
      <c r="H29" s="13">
        <v>12</v>
      </c>
      <c r="I29" s="13">
        <v>5</v>
      </c>
      <c r="J29" s="13">
        <v>4.5</v>
      </c>
      <c r="K29" s="13">
        <v>1.8</v>
      </c>
      <c r="L29" s="13">
        <v>2</v>
      </c>
      <c r="M29" s="5">
        <f t="shared" si="0"/>
        <v>69.3</v>
      </c>
      <c r="N29" s="8">
        <v>22</v>
      </c>
      <c r="O29" s="8"/>
      <c r="P29" s="9">
        <f t="shared" si="1"/>
        <v>40.64516129032258</v>
      </c>
    </row>
    <row r="30" spans="1:16" ht="12.75" customHeight="1">
      <c r="A30" s="10">
        <v>23</v>
      </c>
      <c r="B30" s="11" t="s">
        <v>386</v>
      </c>
      <c r="C30" s="1">
        <v>11</v>
      </c>
      <c r="D30" s="1" t="s">
        <v>115</v>
      </c>
      <c r="E30" s="13">
        <v>25</v>
      </c>
      <c r="F30" s="13">
        <v>10</v>
      </c>
      <c r="G30" s="13">
        <v>13</v>
      </c>
      <c r="H30" s="13">
        <v>8.5</v>
      </c>
      <c r="I30" s="13">
        <v>4</v>
      </c>
      <c r="J30" s="13">
        <v>2.5</v>
      </c>
      <c r="K30" s="13">
        <v>2.5</v>
      </c>
      <c r="L30" s="13">
        <v>3</v>
      </c>
      <c r="M30" s="5">
        <f t="shared" si="0"/>
        <v>68.5</v>
      </c>
      <c r="N30" s="8">
        <v>23</v>
      </c>
      <c r="O30" s="8"/>
      <c r="P30" s="9">
        <f t="shared" si="1"/>
        <v>40.17595307917888</v>
      </c>
    </row>
    <row r="31" spans="1:16" ht="12.75" customHeight="1">
      <c r="A31" s="8">
        <v>24</v>
      </c>
      <c r="B31" s="11" t="s">
        <v>387</v>
      </c>
      <c r="C31" s="6">
        <v>11</v>
      </c>
      <c r="D31" s="6" t="s">
        <v>129</v>
      </c>
      <c r="E31" s="13">
        <v>23</v>
      </c>
      <c r="F31" s="13">
        <v>12</v>
      </c>
      <c r="G31" s="13">
        <v>7</v>
      </c>
      <c r="H31" s="13">
        <v>9.5</v>
      </c>
      <c r="I31" s="13">
        <v>4</v>
      </c>
      <c r="J31" s="13">
        <v>3.5</v>
      </c>
      <c r="K31" s="13">
        <v>4.4</v>
      </c>
      <c r="L31" s="13">
        <v>4</v>
      </c>
      <c r="M31" s="5">
        <f t="shared" si="0"/>
        <v>67.4</v>
      </c>
      <c r="N31" s="8">
        <v>24</v>
      </c>
      <c r="O31" s="8"/>
      <c r="P31" s="9">
        <f t="shared" si="1"/>
        <v>39.530791788856305</v>
      </c>
    </row>
    <row r="32" spans="1:16" ht="12.75" customHeight="1">
      <c r="A32" s="10">
        <v>25</v>
      </c>
      <c r="B32" s="49" t="s">
        <v>388</v>
      </c>
      <c r="C32" s="6">
        <v>11</v>
      </c>
      <c r="D32" s="6" t="s">
        <v>124</v>
      </c>
      <c r="E32" s="13">
        <v>19</v>
      </c>
      <c r="F32" s="13">
        <v>4</v>
      </c>
      <c r="G32" s="13">
        <v>12</v>
      </c>
      <c r="H32" s="13">
        <v>8</v>
      </c>
      <c r="I32" s="13">
        <v>2</v>
      </c>
      <c r="J32" s="13">
        <v>8.5</v>
      </c>
      <c r="K32" s="13">
        <v>6</v>
      </c>
      <c r="L32" s="13">
        <v>7</v>
      </c>
      <c r="M32" s="5">
        <f t="shared" si="0"/>
        <v>66.5</v>
      </c>
      <c r="N32" s="8">
        <v>25</v>
      </c>
      <c r="O32" s="8"/>
      <c r="P32" s="9">
        <f t="shared" si="1"/>
        <v>39.002932551319645</v>
      </c>
    </row>
    <row r="33" spans="1:16" ht="12.75" customHeight="1">
      <c r="A33" s="10">
        <v>26</v>
      </c>
      <c r="B33" s="11" t="s">
        <v>389</v>
      </c>
      <c r="C33" s="6">
        <v>11</v>
      </c>
      <c r="D33" s="6" t="s">
        <v>140</v>
      </c>
      <c r="E33" s="13">
        <v>22</v>
      </c>
      <c r="F33" s="13">
        <v>8</v>
      </c>
      <c r="G33" s="13">
        <v>11</v>
      </c>
      <c r="H33" s="13">
        <v>6</v>
      </c>
      <c r="I33" s="13">
        <v>1</v>
      </c>
      <c r="J33" s="13">
        <v>4.5</v>
      </c>
      <c r="K33" s="13">
        <v>5</v>
      </c>
      <c r="L33" s="13">
        <v>8</v>
      </c>
      <c r="M33" s="5">
        <f t="shared" si="0"/>
        <v>65.5</v>
      </c>
      <c r="N33" s="8">
        <v>26</v>
      </c>
      <c r="O33" s="8"/>
      <c r="P33" s="9">
        <f t="shared" si="1"/>
        <v>38.41642228739003</v>
      </c>
    </row>
    <row r="34" spans="1:16" ht="12.75" customHeight="1">
      <c r="A34" s="8">
        <v>27</v>
      </c>
      <c r="B34" s="11" t="s">
        <v>390</v>
      </c>
      <c r="C34" s="6">
        <v>11</v>
      </c>
      <c r="D34" s="6" t="s">
        <v>139</v>
      </c>
      <c r="E34" s="13">
        <v>22</v>
      </c>
      <c r="F34" s="13">
        <v>10</v>
      </c>
      <c r="G34" s="13">
        <v>10</v>
      </c>
      <c r="H34" s="13">
        <v>7</v>
      </c>
      <c r="I34" s="13">
        <v>2</v>
      </c>
      <c r="J34" s="13">
        <v>4.5</v>
      </c>
      <c r="K34" s="13">
        <v>4.9</v>
      </c>
      <c r="L34" s="13">
        <v>5</v>
      </c>
      <c r="M34" s="5">
        <f t="shared" si="0"/>
        <v>65.4</v>
      </c>
      <c r="N34" s="8">
        <v>27</v>
      </c>
      <c r="O34" s="8"/>
      <c r="P34" s="9">
        <f t="shared" si="1"/>
        <v>38.35777126099707</v>
      </c>
    </row>
    <row r="35" spans="1:16" ht="12.75" customHeight="1">
      <c r="A35" s="10">
        <v>28</v>
      </c>
      <c r="B35" s="51" t="s">
        <v>391</v>
      </c>
      <c r="C35" s="6">
        <v>11</v>
      </c>
      <c r="D35" s="6" t="s">
        <v>135</v>
      </c>
      <c r="E35" s="13">
        <v>16</v>
      </c>
      <c r="F35" s="13">
        <v>10</v>
      </c>
      <c r="G35" s="13">
        <v>11</v>
      </c>
      <c r="H35" s="13">
        <v>9</v>
      </c>
      <c r="I35" s="13">
        <v>1</v>
      </c>
      <c r="J35" s="13">
        <v>6</v>
      </c>
      <c r="K35" s="13">
        <v>4.8</v>
      </c>
      <c r="L35" s="13">
        <v>6</v>
      </c>
      <c r="M35" s="5">
        <f t="shared" si="0"/>
        <v>63.8</v>
      </c>
      <c r="N35" s="8">
        <v>28</v>
      </c>
      <c r="O35" s="8"/>
      <c r="P35" s="9">
        <f t="shared" si="1"/>
        <v>37.41935483870967</v>
      </c>
    </row>
    <row r="36" spans="1:16" ht="12.75" customHeight="1">
      <c r="A36" s="10">
        <v>29</v>
      </c>
      <c r="B36" s="48" t="s">
        <v>392</v>
      </c>
      <c r="C36" s="6">
        <v>11</v>
      </c>
      <c r="D36" s="6" t="s">
        <v>133</v>
      </c>
      <c r="E36" s="13">
        <v>20</v>
      </c>
      <c r="F36" s="13">
        <v>8</v>
      </c>
      <c r="G36" s="13">
        <v>13</v>
      </c>
      <c r="H36" s="13">
        <v>5.5</v>
      </c>
      <c r="I36" s="13">
        <v>3</v>
      </c>
      <c r="J36" s="13">
        <v>7</v>
      </c>
      <c r="K36" s="13">
        <v>5.1</v>
      </c>
      <c r="L36" s="13">
        <v>1</v>
      </c>
      <c r="M36" s="5">
        <f t="shared" si="0"/>
        <v>62.6</v>
      </c>
      <c r="N36" s="8">
        <v>29</v>
      </c>
      <c r="O36" s="8"/>
      <c r="P36" s="9">
        <f t="shared" si="1"/>
        <v>36.71554252199414</v>
      </c>
    </row>
    <row r="37" spans="1:16" ht="12.75" customHeight="1">
      <c r="A37" s="8">
        <v>30</v>
      </c>
      <c r="B37" s="11" t="s">
        <v>393</v>
      </c>
      <c r="C37" s="6">
        <v>11</v>
      </c>
      <c r="D37" s="6" t="s">
        <v>132</v>
      </c>
      <c r="E37" s="13">
        <v>20</v>
      </c>
      <c r="F37" s="13">
        <v>2</v>
      </c>
      <c r="G37" s="13">
        <v>15</v>
      </c>
      <c r="H37" s="13">
        <v>4</v>
      </c>
      <c r="I37" s="13">
        <v>1</v>
      </c>
      <c r="J37" s="13">
        <v>8.5</v>
      </c>
      <c r="K37" s="13">
        <v>4.6</v>
      </c>
      <c r="L37" s="13">
        <v>5</v>
      </c>
      <c r="M37" s="5">
        <f t="shared" si="0"/>
        <v>60.1</v>
      </c>
      <c r="N37" s="8">
        <v>30</v>
      </c>
      <c r="O37" s="27"/>
      <c r="P37" s="9">
        <f t="shared" si="1"/>
        <v>35.24926686217009</v>
      </c>
    </row>
    <row r="38" spans="1:16" ht="12.75" customHeight="1">
      <c r="A38" s="10">
        <v>31</v>
      </c>
      <c r="B38" s="11" t="s">
        <v>394</v>
      </c>
      <c r="C38" s="6">
        <v>11</v>
      </c>
      <c r="D38" s="6" t="s">
        <v>126</v>
      </c>
      <c r="E38" s="13">
        <v>18</v>
      </c>
      <c r="F38" s="13">
        <v>12</v>
      </c>
      <c r="G38" s="13">
        <v>3</v>
      </c>
      <c r="H38" s="13">
        <v>8</v>
      </c>
      <c r="I38" s="13">
        <v>2</v>
      </c>
      <c r="J38" s="13">
        <v>2</v>
      </c>
      <c r="K38" s="13">
        <v>2.8</v>
      </c>
      <c r="L38" s="13">
        <v>2</v>
      </c>
      <c r="M38" s="5">
        <f t="shared" si="0"/>
        <v>49.8</v>
      </c>
      <c r="N38" s="8">
        <v>31</v>
      </c>
      <c r="O38" s="8"/>
      <c r="P38" s="9">
        <f t="shared" si="1"/>
        <v>29.208211143695014</v>
      </c>
    </row>
    <row r="39" spans="1:16" ht="12.75" customHeight="1">
      <c r="A39" s="10">
        <v>32</v>
      </c>
      <c r="B39" s="11" t="s">
        <v>395</v>
      </c>
      <c r="C39" s="6">
        <v>11</v>
      </c>
      <c r="D39" s="6" t="s">
        <v>130</v>
      </c>
      <c r="E39" s="48">
        <v>17</v>
      </c>
      <c r="F39" s="48">
        <v>8</v>
      </c>
      <c r="G39" s="48">
        <v>14</v>
      </c>
      <c r="H39" s="48">
        <v>3.5</v>
      </c>
      <c r="I39" s="48">
        <v>2</v>
      </c>
      <c r="J39" s="48">
        <v>1</v>
      </c>
      <c r="K39" s="48">
        <v>4</v>
      </c>
      <c r="L39" s="48">
        <v>0</v>
      </c>
      <c r="M39" s="5">
        <f t="shared" si="0"/>
        <v>49.5</v>
      </c>
      <c r="N39" s="8">
        <v>32</v>
      </c>
      <c r="O39" s="8"/>
      <c r="P39" s="9">
        <f t="shared" si="1"/>
        <v>29.03225806451613</v>
      </c>
    </row>
    <row r="40" spans="1:16" ht="12.75" customHeight="1">
      <c r="A40" s="8">
        <v>33</v>
      </c>
      <c r="B40" s="11" t="s">
        <v>396</v>
      </c>
      <c r="C40" s="6">
        <v>11</v>
      </c>
      <c r="D40" s="6" t="s">
        <v>111</v>
      </c>
      <c r="E40" s="48">
        <v>18</v>
      </c>
      <c r="F40" s="48">
        <v>4</v>
      </c>
      <c r="G40" s="48">
        <v>11</v>
      </c>
      <c r="H40" s="48">
        <v>6</v>
      </c>
      <c r="I40" s="48">
        <v>0</v>
      </c>
      <c r="J40" s="48">
        <v>0</v>
      </c>
      <c r="K40" s="48">
        <v>0</v>
      </c>
      <c r="L40" s="48">
        <v>0</v>
      </c>
      <c r="M40" s="5">
        <f t="shared" si="0"/>
        <v>39</v>
      </c>
      <c r="N40" s="8">
        <v>33</v>
      </c>
      <c r="O40" s="53"/>
      <c r="P40" s="9">
        <f t="shared" si="1"/>
        <v>22.87390029325513</v>
      </c>
    </row>
    <row r="41" ht="12.75"/>
    <row r="42" spans="2:15" ht="12.75">
      <c r="B42" s="54" t="s">
        <v>12</v>
      </c>
      <c r="C42" s="54"/>
      <c r="D42" s="41"/>
      <c r="E42" s="56"/>
      <c r="F42" s="56"/>
      <c r="G42" s="56"/>
      <c r="H42" s="56"/>
      <c r="I42" s="56"/>
      <c r="J42" s="56"/>
      <c r="L42" s="57"/>
      <c r="M42" s="43"/>
      <c r="N42" s="25"/>
      <c r="O42" s="26"/>
    </row>
    <row r="43" spans="2:15" ht="12.75">
      <c r="B43" s="54"/>
      <c r="C43" s="56"/>
      <c r="D43" s="56"/>
      <c r="E43" s="56"/>
      <c r="F43" s="56"/>
      <c r="G43" s="56"/>
      <c r="H43" s="56"/>
      <c r="I43" s="56"/>
      <c r="J43" s="56"/>
      <c r="L43" s="57"/>
      <c r="M43" s="43"/>
      <c r="N43" s="43"/>
      <c r="O43" s="43"/>
    </row>
    <row r="44" spans="2:15" ht="12.75">
      <c r="B44" s="54" t="s">
        <v>5</v>
      </c>
      <c r="C44" s="56"/>
      <c r="D44" s="56"/>
      <c r="E44" s="56"/>
      <c r="F44" s="56"/>
      <c r="G44" s="56"/>
      <c r="H44" s="56"/>
      <c r="I44" s="56"/>
      <c r="J44" s="56"/>
      <c r="L44" s="57"/>
      <c r="M44" s="43"/>
      <c r="N44" s="43"/>
      <c r="O44" s="43"/>
    </row>
    <row r="45" spans="2:15" ht="12.75">
      <c r="B45" s="54"/>
      <c r="C45" s="56"/>
      <c r="D45" s="56"/>
      <c r="E45" s="56"/>
      <c r="F45" s="56"/>
      <c r="G45" s="56"/>
      <c r="H45" s="56"/>
      <c r="I45" s="56"/>
      <c r="J45" s="56"/>
      <c r="L45" s="57"/>
      <c r="M45" s="43"/>
      <c r="N45" s="43"/>
      <c r="O45" s="43"/>
    </row>
    <row r="46" spans="2:15" ht="12.75">
      <c r="B46" s="54"/>
      <c r="C46" s="56"/>
      <c r="D46" s="56"/>
      <c r="E46" s="56"/>
      <c r="F46" s="56"/>
      <c r="G46" s="56"/>
      <c r="H46" s="56"/>
      <c r="I46" s="56"/>
      <c r="J46" s="56"/>
      <c r="L46" s="57"/>
      <c r="M46" s="43"/>
      <c r="N46" s="43"/>
      <c r="O46" s="43"/>
    </row>
    <row r="47" spans="2:15" ht="12.75">
      <c r="B47" s="55"/>
      <c r="C47" s="56"/>
      <c r="D47" s="56"/>
      <c r="E47" s="56"/>
      <c r="F47" s="56"/>
      <c r="G47" s="56"/>
      <c r="H47" s="56"/>
      <c r="I47" s="56"/>
      <c r="J47" s="56"/>
      <c r="L47" s="57"/>
      <c r="M47" s="43"/>
      <c r="N47" s="43"/>
      <c r="O47" s="43"/>
    </row>
    <row r="48" spans="2:15" ht="12.75">
      <c r="B48" s="58" t="s">
        <v>6</v>
      </c>
      <c r="C48" s="41"/>
      <c r="D48" s="41"/>
      <c r="L48" s="57"/>
      <c r="M48" s="43"/>
      <c r="N48" s="43"/>
      <c r="O48" s="43"/>
    </row>
  </sheetData>
  <sheetProtection/>
  <autoFilter ref="A7:P7">
    <sortState ref="A8:P48">
      <sortCondition descending="1" sortBy="value" ref="P8:P48"/>
    </sortState>
  </autoFilter>
  <mergeCells count="4">
    <mergeCell ref="A5:M5"/>
    <mergeCell ref="A1:O1"/>
    <mergeCell ref="A2:I2"/>
    <mergeCell ref="A4:I4"/>
  </mergeCells>
  <printOptions horizontalCentered="1"/>
  <pageMargins left="0.5905511811023623" right="0.31496062992125984" top="0.3937007874015748" bottom="0.3937007874015748" header="0.11811023622047245" footer="0.11811023622047245"/>
  <pageSetup horizontalDpi="600" verticalDpi="600" orientation="landscape" paperSize="9" scale="80" r:id="rId2"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2013-11-19T12:24:38Z</cp:lastPrinted>
  <dcterms:created xsi:type="dcterms:W3CDTF">2006-09-28T05:33:49Z</dcterms:created>
  <dcterms:modified xsi:type="dcterms:W3CDTF">2018-12-05T07:37:19Z</dcterms:modified>
  <cp:category/>
  <cp:version/>
  <cp:contentType/>
  <cp:contentStatus/>
</cp:coreProperties>
</file>