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20" windowHeight="7890" activeTab="4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_xlnm.Print_Area" localSheetId="3">'10 класс'!$A$1:$N$40</definedName>
    <definedName name="_xlnm.Print_Area" localSheetId="4">'11 класс '!$A$1:$N$35</definedName>
    <definedName name="_xlnm.Print_Area" localSheetId="0">'7 класс  '!$A$1:$N$44</definedName>
    <definedName name="_xlnm.Print_Area" localSheetId="1">'8 класс '!$A$1:$N$51</definedName>
    <definedName name="_xlnm.Print_Area" localSheetId="2">'9 класс '!$A$1:$N$50</definedName>
  </definedNames>
  <calcPr fullCalcOnLoad="1"/>
</workbook>
</file>

<file path=xl/sharedStrings.xml><?xml version="1.0" encoding="utf-8"?>
<sst xmlns="http://schemas.openxmlformats.org/spreadsheetml/2006/main" count="428" uniqueCount="328">
  <si>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</si>
  <si>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</si>
  <si>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</si>
  <si>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</si>
  <si>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</si>
  <si>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</si>
  <si>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</si>
  <si>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</si>
  <si>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</si>
  <si>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</si>
  <si>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</si>
  <si>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</si>
  <si>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</si>
  <si>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</si>
  <si>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</si>
  <si>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</si>
  <si>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</si>
  <si>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5</t>
  </si>
  <si>
    <t>Часть I</t>
  </si>
  <si>
    <t>Часть II</t>
  </si>
  <si>
    <t>Тест</t>
  </si>
  <si>
    <t>тест</t>
  </si>
  <si>
    <t>12 ноября 2018 года</t>
  </si>
  <si>
    <t>В 2018-2019 УЧЕБНОМ ГОДУ</t>
  </si>
  <si>
    <t>Тоб-ГЕО-7-301-1</t>
  </si>
  <si>
    <t>Тоб-ГЕО-7-301-3</t>
  </si>
  <si>
    <t>Тоб-ГЕО-7-301-5</t>
  </si>
  <si>
    <t>Тоб-ГЕО-7-301-7</t>
  </si>
  <si>
    <t>Тоб-ГЕО-7-301-9</t>
  </si>
  <si>
    <t>Тоб-ГЕО-7-301-11</t>
  </si>
  <si>
    <t>Тоб-ГЕО-7-301-13</t>
  </si>
  <si>
    <t>Тоб-ГЕО-7-301-15</t>
  </si>
  <si>
    <t>Тоб-ГЕО-7-301-17</t>
  </si>
  <si>
    <t>Тоб-ГЕО-7-301-19</t>
  </si>
  <si>
    <t>Тоб-ГЕО-7-301-21</t>
  </si>
  <si>
    <t>Тоб-ГЕО-7-301-23</t>
  </si>
  <si>
    <t>Тоб-ГЕО-7-301-25</t>
  </si>
  <si>
    <t>Тоб-ГЕО-7-301-27</t>
  </si>
  <si>
    <t>Тоб-ГЕО-7-301-29</t>
  </si>
  <si>
    <t>Тоб-ГЕО-7-302-21</t>
  </si>
  <si>
    <t>Тоб-ГЕО-7-302-19</t>
  </si>
  <si>
    <t>Тоб-ГЕО-7-302-22</t>
  </si>
  <si>
    <t>Тоб-ГЕО-7-302-17</t>
  </si>
  <si>
    <t>Тоб-ГЕО-7-302-9</t>
  </si>
  <si>
    <t>Тоб-ГЕО-7-302-3</t>
  </si>
  <si>
    <t>Тоб-ГЕО-7-302-4</t>
  </si>
  <si>
    <t>Тоб-ГЕО-7-302-2</t>
  </si>
  <si>
    <t>Тоб-ГЕО-7-302-10</t>
  </si>
  <si>
    <t>Тоб-ГЕО-7-302-11</t>
  </si>
  <si>
    <t>Тоб-ГЕО-7-302-1</t>
  </si>
  <si>
    <t>Тоб-ГЕО-7-306-28</t>
  </si>
  <si>
    <t>Тоб-ГЕО-7-306-3</t>
  </si>
  <si>
    <t>Тоб-ГЕО-7-306-12</t>
  </si>
  <si>
    <t>Тоб-ГЕО-7-306-15</t>
  </si>
  <si>
    <t>Тоб-ГЕО-8-305-1</t>
  </si>
  <si>
    <t>Тоб-ГЕО-8-305-3</t>
  </si>
  <si>
    <t>Тоб-ГЕО-8-305-10</t>
  </si>
  <si>
    <t>Тоб-ГЕО-8-305-12</t>
  </si>
  <si>
    <t>Тоб-ГЕО-8-305-13</t>
  </si>
  <si>
    <t>Тоб-ГЕО-8-305-14</t>
  </si>
  <si>
    <t>Тоб-ГЕО-8-305-15</t>
  </si>
  <si>
    <t>Тоб-ГЕО-8-305-16</t>
  </si>
  <si>
    <t>Тоб-ГЕО-8-305-17</t>
  </si>
  <si>
    <t>Тоб-ГЕО-8-304-23</t>
  </si>
  <si>
    <t>Тоб-ГЕО-8-304-21</t>
  </si>
  <si>
    <t>Тоб-ГЕО-8-304-18</t>
  </si>
  <si>
    <t>Тоб-ГЕО-8-304-16</t>
  </si>
  <si>
    <t>Тоб-ГЕО-8-304-15</t>
  </si>
  <si>
    <t>Тоб-ГЕО-8-304-14</t>
  </si>
  <si>
    <t>Тоб-ГЕО-8-304-13</t>
  </si>
  <si>
    <t>Тоб-ГЕО-8-304-12</t>
  </si>
  <si>
    <t>Тоб-ГЕО-8-304-11</t>
  </si>
  <si>
    <t>Тоб-ГЕО-8-304-9</t>
  </si>
  <si>
    <t>Тоб-ГЕО-8-304-7</t>
  </si>
  <si>
    <t>Тоб-ГЕО-8-304-6</t>
  </si>
  <si>
    <t>Тоб-ГЕО-8-304-4</t>
  </si>
  <si>
    <t>Тоб-ГЕО-8-304-2</t>
  </si>
  <si>
    <t>Тоб-ГЕО-8-303-29</t>
  </si>
  <si>
    <t>Тоб-ГЕО-8-303-28</t>
  </si>
  <si>
    <t>Тоб-ГЕО-8-303-25</t>
  </si>
  <si>
    <t>Тоб-ГЕО-8-303-24</t>
  </si>
  <si>
    <t>Тоб-ГЕО-8-303-22</t>
  </si>
  <si>
    <t>Тоб-ГЕО-8-303-18</t>
  </si>
  <si>
    <t>Тоб-ГЕО-8-303-15</t>
  </si>
  <si>
    <t>Тоб-ГЕО-8-303-13</t>
  </si>
  <si>
    <t>Тоб-ГЕО-8-303-11</t>
  </si>
  <si>
    <t>Тоб-ГЕО-8-303-10</t>
  </si>
  <si>
    <t>Тоб-ГЕО-8-303-5</t>
  </si>
  <si>
    <t>Тоб-ГЕО-8-303-2</t>
  </si>
  <si>
    <t>Тоб-ГЕО-9-301-2</t>
  </si>
  <si>
    <t>Тоб-ГЕО-9-301-4</t>
  </si>
  <si>
    <t>Тоб-ГЕО-9-301-6</t>
  </si>
  <si>
    <t>Тоб-ГЕО-9-301-8</t>
  </si>
  <si>
    <t>Тоб-ГЕО-9-301-10</t>
  </si>
  <si>
    <t>Тоб-ГЕО-9-301-12</t>
  </si>
  <si>
    <t>Тоб-ГЕО-9-301-14</t>
  </si>
  <si>
    <t>Тоб-ГЕО-9-301-16</t>
  </si>
  <si>
    <t>Тоб-ГЕО-9-301-18</t>
  </si>
  <si>
    <t>Тоб-ГЕО-9-301-20</t>
  </si>
  <si>
    <t>Тоб-ГЕО-9-301-22</t>
  </si>
  <si>
    <t>Тоб-ГЕО-9-301-24</t>
  </si>
  <si>
    <t>Тоб-ГЕО-9-301-26</t>
  </si>
  <si>
    <t>Тоб-ГЕО-9-301-28</t>
  </si>
  <si>
    <t>Тоб-ГЕО-9-301-30</t>
  </si>
  <si>
    <t>Тоб-ГЕО-9-301-31</t>
  </si>
  <si>
    <t>Тоб-ГЕО-9-302-14</t>
  </si>
  <si>
    <t>Тоб-ГЕО-9-302-13</t>
  </si>
  <si>
    <t>Тоб-ГЕО-9-302-6</t>
  </si>
  <si>
    <t>Тоб-ГЕО-9-302-5</t>
  </si>
  <si>
    <t>Тоб-ГЕО-9-302-12</t>
  </si>
  <si>
    <t>Тоб-ГЕО-9-302-8</t>
  </si>
  <si>
    <t>Тоб-ГЕО-9-302-7</t>
  </si>
  <si>
    <t>Тоб-ГЕО-9-302-16</t>
  </si>
  <si>
    <t>Тоб-ГЕО-9-302-26</t>
  </si>
  <si>
    <t>Тоб-ГЕО-9-302-27</t>
  </si>
  <si>
    <t>Тоб-ГЕО-9-302-24</t>
  </si>
  <si>
    <t>Тоб-ГЕО-9-302-25</t>
  </si>
  <si>
    <t>Тоб-ГЕО-9-302-18</t>
  </si>
  <si>
    <t>Тоб-ГЕО-9-302-20</t>
  </si>
  <si>
    <t>Тоб-ГЕО-9-302-23</t>
  </si>
  <si>
    <t>Тоб-ГЕО-9-302-15</t>
  </si>
  <si>
    <t>Тоб-ГЕО-9-306-10</t>
  </si>
  <si>
    <t>Тоб-ГЕО-9-306-4</t>
  </si>
  <si>
    <t>Тоб-ГЕО-9-306-9</t>
  </si>
  <si>
    <t>Тоб-ГЕО-10-304-1</t>
  </si>
  <si>
    <t>Тоб-ГЕО-10-304-3</t>
  </si>
  <si>
    <t>Тоб-ГЕО-10-304-5</t>
  </si>
  <si>
    <t>Тоб-ГЕО-10-304-8</t>
  </si>
  <si>
    <t>Тоб-ГЕО-10-304-10</t>
  </si>
  <si>
    <t>Тоб-ГЕО-10-304-17</t>
  </si>
  <si>
    <t>Тоб-ГЕО-10-304-19</t>
  </si>
  <si>
    <t>Тоб-ГЕО-10-304-20</t>
  </si>
  <si>
    <t>Тоб-ГЕО-10-304-22</t>
  </si>
  <si>
    <t>Тоб-ГЕО-10-304-24</t>
  </si>
  <si>
    <t>Тоб-ГЕО-10-303-27</t>
  </si>
  <si>
    <t>Тоб-ГЕО-10-303-26</t>
  </si>
  <si>
    <t>Тоб-ГЕО-10-303-23</t>
  </si>
  <si>
    <t>Тоб-ГЕО-10-303-21</t>
  </si>
  <si>
    <t>Тоб-ГЕО-10-303-20</t>
  </si>
  <si>
    <t>Тоб-ГЕО-10-303-19</t>
  </si>
  <si>
    <t>Тоб-ГЕО-10-303-17</t>
  </si>
  <si>
    <t>Тоб-ГЕО-10-303-16</t>
  </si>
  <si>
    <t>Тоб-ГЕО-10-303-14</t>
  </si>
  <si>
    <t>Тоб-ГЕО-10-303-12</t>
  </si>
  <si>
    <t>Тоб-ГЕО-8-303-9</t>
  </si>
  <si>
    <t>Тоб-ГЕО-10-303-8</t>
  </si>
  <si>
    <t>Тоб-ГЕО-10-303-7</t>
  </si>
  <si>
    <t>Тоб-ГЕО-10-303-6</t>
  </si>
  <si>
    <t>Тоб-ГЕО-10-303-4</t>
  </si>
  <si>
    <t>Тоб-ГЕО-10-303-3</t>
  </si>
  <si>
    <t>Тоб-ГЕО-10-303-1</t>
  </si>
  <si>
    <t>тоб-гео-11-305-2</t>
  </si>
  <si>
    <t>тоб-гео-11-305-4</t>
  </si>
  <si>
    <t>тоб-гео-11-305-5</t>
  </si>
  <si>
    <t>тоб-гео-11-305-6</t>
  </si>
  <si>
    <t>тоб-гео-11-305-7</t>
  </si>
  <si>
    <t>тоб-гео-11-305-8</t>
  </si>
  <si>
    <t>тоб-гео-11-305-9</t>
  </si>
  <si>
    <t>тоб-гео-11-305-11</t>
  </si>
  <si>
    <t>тоб-гео-11-305-18</t>
  </si>
  <si>
    <t>тоб-гео-11-305-19</t>
  </si>
  <si>
    <t>тоб-гео-11-305-20</t>
  </si>
  <si>
    <t>тоб-гео-11-306-20</t>
  </si>
  <si>
    <t>тоб-гео-11-306-22</t>
  </si>
  <si>
    <t>тоб-гео-11-306-25</t>
  </si>
  <si>
    <t>тоб-гео-11-306-27</t>
  </si>
  <si>
    <t>тоб-гео-11-306-12</t>
  </si>
  <si>
    <t>тоб-гео-11-306-8</t>
  </si>
  <si>
    <t>тоб-гео-11-306-14</t>
  </si>
  <si>
    <t>тоб-гео-11-306-16</t>
  </si>
  <si>
    <t>тоб-гео-11-306-1</t>
  </si>
  <si>
    <t>тоб-гео-11-306-19</t>
  </si>
  <si>
    <t xml:space="preserve">учащихся  11  класса по ______географии______  максимальный балл_182__ </t>
  </si>
  <si>
    <t>I</t>
  </si>
  <si>
    <t>II</t>
  </si>
  <si>
    <t xml:space="preserve">учащихся  10  класса по ______географии______  максимальный балл_182__ </t>
  </si>
  <si>
    <t xml:space="preserve">учащихся 8  класса по ______географии______  максимальный балл_194__ </t>
  </si>
  <si>
    <t>III</t>
  </si>
  <si>
    <t xml:space="preserve">учащихся  9  класса по ______географии______  максимальный балл_194__ </t>
  </si>
  <si>
    <t xml:space="preserve">учащихся 7  класса по ______географии______  максимальный балл 185__ </t>
  </si>
  <si>
    <t>Ямалов Г.А.</t>
  </si>
  <si>
    <t>Тимергазеев Т.Я.</t>
  </si>
  <si>
    <t>Матыцын А.С.</t>
  </si>
  <si>
    <t>Шабанов А.Н.</t>
  </si>
  <si>
    <t>Закирова М.И.</t>
  </si>
  <si>
    <t>Голомозая К.В.</t>
  </si>
  <si>
    <t>Титов Д.А.</t>
  </si>
  <si>
    <t>Кувалдин А.Ю.</t>
  </si>
  <si>
    <t>Прокопьев Л.А.</t>
  </si>
  <si>
    <t>Пашковская П.А.</t>
  </si>
  <si>
    <t>Евдокимова Е.С.</t>
  </si>
  <si>
    <t>Батт И.В.</t>
  </si>
  <si>
    <t>Михайлов С.С.</t>
  </si>
  <si>
    <t>Коптяев Р.С.</t>
  </si>
  <si>
    <t>Вагнер А.И.</t>
  </si>
  <si>
    <t>Гильманов Р.Д.</t>
  </si>
  <si>
    <t>Загваздина З.С.</t>
  </si>
  <si>
    <t>Калуцкая Д.С.</t>
  </si>
  <si>
    <t>Агиевич В.Е.</t>
  </si>
  <si>
    <t>Будалеев Д.В.</t>
  </si>
  <si>
    <t>Кульмаметьева Р.З.</t>
  </si>
  <si>
    <t>Махлонова Т.А.</t>
  </si>
  <si>
    <t>Тимканова С.И.</t>
  </si>
  <si>
    <t>Губарева Е.О.</t>
  </si>
  <si>
    <t>Калимуллин Г.Е.</t>
  </si>
  <si>
    <t>Степанов В.А.</t>
  </si>
  <si>
    <t>Орендаренко Н.С.</t>
  </si>
  <si>
    <t>Соснина Я.С.</t>
  </si>
  <si>
    <t>Вторушин Н.С.</t>
  </si>
  <si>
    <t>Цимфер М.В.</t>
  </si>
  <si>
    <t>Мифтахова А.Ф.</t>
  </si>
  <si>
    <t>Вакказов Р.М.</t>
  </si>
  <si>
    <t>Ваганов Е.А.</t>
  </si>
  <si>
    <t>Калинина П.А.</t>
  </si>
  <si>
    <t>Шардулев С.М.</t>
  </si>
  <si>
    <t>Вычужанин В.С.</t>
  </si>
  <si>
    <t>Мухамеджанова П.Т.</t>
  </si>
  <si>
    <t>Филатов Б.И.</t>
  </si>
  <si>
    <t>Катралеев М.Р.</t>
  </si>
  <si>
    <t>Туранов Ю.Н.</t>
  </si>
  <si>
    <t>Князева М.С.</t>
  </si>
  <si>
    <t>Ганихин Е.В.</t>
  </si>
  <si>
    <t>Ниязов А.Д.</t>
  </si>
  <si>
    <t>Крестьянникова К.А.</t>
  </si>
  <si>
    <t>Зольников И.С.</t>
  </si>
  <si>
    <t>Гречина Е.А.</t>
  </si>
  <si>
    <t>Гузюк М.А.</t>
  </si>
  <si>
    <t>Черкашина А.В.</t>
  </si>
  <si>
    <t>Цедик А.А.</t>
  </si>
  <si>
    <t>Никулин И.В.</t>
  </si>
  <si>
    <t>Павлунь Д.А.</t>
  </si>
  <si>
    <t>Третьякова В.А.</t>
  </si>
  <si>
    <t>Жукова К.О.</t>
  </si>
  <si>
    <t>Зольникова А.Е.</t>
  </si>
  <si>
    <t>Савенчук С.А.</t>
  </si>
  <si>
    <t>Мавлонов М.С.</t>
  </si>
  <si>
    <t>Рыбина Д.Е.</t>
  </si>
  <si>
    <t>Изоньярова К.Р.</t>
  </si>
  <si>
    <t>Соколова С.А.</t>
  </si>
  <si>
    <t>Урубкова К.Д.</t>
  </si>
  <si>
    <t>Феденко А.Н.</t>
  </si>
  <si>
    <t>Падерин К.А.</t>
  </si>
  <si>
    <t>Пермитина Е.В.</t>
  </si>
  <si>
    <t>Зубкова А.И.</t>
  </si>
  <si>
    <t>Куставлетова А.И.</t>
  </si>
  <si>
    <t>Арсланова К.Р.</t>
  </si>
  <si>
    <t>Гребенщикова С.А.</t>
  </si>
  <si>
    <t>Собольников О.Д.</t>
  </si>
  <si>
    <t>Смирнов А.А.</t>
  </si>
  <si>
    <t>Наумович Ю.А.</t>
  </si>
  <si>
    <t>Сосновкин Н.И.</t>
  </si>
  <si>
    <t>Ишкулов В.Б.</t>
  </si>
  <si>
    <t>Черкашина Т.В.</t>
  </si>
  <si>
    <t>Камаева К.А.</t>
  </si>
  <si>
    <t>Машков И.Э.</t>
  </si>
  <si>
    <t>Ниязов Р.Д.</t>
  </si>
  <si>
    <t>Скипина Д.В.</t>
  </si>
  <si>
    <t>Тейшева А.А.</t>
  </si>
  <si>
    <t>Черемухина В.О.</t>
  </si>
  <si>
    <t>Иванов Д.С.</t>
  </si>
  <si>
    <t>Баландин С.С.</t>
  </si>
  <si>
    <t>Яковлева К.Д.</t>
  </si>
  <si>
    <t>Шевелёва А.В.</t>
  </si>
  <si>
    <t>Мухаметьяров Э.З.</t>
  </si>
  <si>
    <t>Тарасов И.Р.</t>
  </si>
  <si>
    <t>Долгушина Д.С.</t>
  </si>
  <si>
    <t>Кошелева К.А.</t>
  </si>
  <si>
    <t>Кушина Д.Э.</t>
  </si>
  <si>
    <t>Тарасова В.В.</t>
  </si>
  <si>
    <t>Мирхамитова Л.В.</t>
  </si>
  <si>
    <t>Рябкова А.С.</t>
  </si>
  <si>
    <t>Бурмистров В.А.</t>
  </si>
  <si>
    <t>Вартебас К.И.</t>
  </si>
  <si>
    <t>Русанова С.С.</t>
  </si>
  <si>
    <t>Трухина М.В.</t>
  </si>
  <si>
    <t>Тачитдинова Э.Т.</t>
  </si>
  <si>
    <t>Шмаков Д.А.</t>
  </si>
  <si>
    <t>Белкин И.Д.</t>
  </si>
  <si>
    <t>Мищенко В.М.</t>
  </si>
  <si>
    <t>Старцева Е.О.</t>
  </si>
  <si>
    <t>Долженко В.А.</t>
  </si>
  <si>
    <t>Жанарбаев Ч.Б.</t>
  </si>
  <si>
    <t>Филиппов Д.К.</t>
  </si>
  <si>
    <t>Золотухин Д.Е.</t>
  </si>
  <si>
    <t>Юланова Ю.И.</t>
  </si>
  <si>
    <t>Буторина А.В.</t>
  </si>
  <si>
    <t>Кулаков А.А.</t>
  </si>
  <si>
    <t>Коновалов А.А.</t>
  </si>
  <si>
    <t>Кукушкин Д.С.</t>
  </si>
  <si>
    <t>Ходырев А.Н.</t>
  </si>
  <si>
    <t>Васильева А.И.</t>
  </si>
  <si>
    <t>Иванов Я.С.</t>
  </si>
  <si>
    <t>Подгорная А.В.</t>
  </si>
  <si>
    <t>Ахмедов Р.А.</t>
  </si>
  <si>
    <t>Шафикова М.А.</t>
  </si>
  <si>
    <t>Гречина Ю.Г.</t>
  </si>
  <si>
    <t>Ли А.В.</t>
  </si>
  <si>
    <t>Имашева Д.А.</t>
  </si>
  <si>
    <t>Киселева М.В.</t>
  </si>
  <si>
    <t>Мусин М.Р.</t>
  </si>
  <si>
    <t>Долгушина А.А.</t>
  </si>
  <si>
    <t>Волков А.П.</t>
  </si>
  <si>
    <t>Мурзанаев С.В.</t>
  </si>
  <si>
    <t>Редикульцев А.В.</t>
  </si>
  <si>
    <t>Хачатрян В.Д.</t>
  </si>
  <si>
    <t>Москвин Р.И.</t>
  </si>
  <si>
    <t>Курносов К.В.</t>
  </si>
  <si>
    <t>Ламбин А.В.</t>
  </si>
  <si>
    <t>Васечка Д.А.</t>
  </si>
  <si>
    <t>Ерметова А.И.</t>
  </si>
  <si>
    <t>Квашнин Р.Ю.</t>
  </si>
  <si>
    <t>Саитмаметова А.Р.</t>
  </si>
  <si>
    <t>Ефименко М.Ю.</t>
  </si>
  <si>
    <t>Мишина А.А.</t>
  </si>
  <si>
    <t>Эйдельман А.А.</t>
  </si>
  <si>
    <t>Шишкин П.А.</t>
  </si>
  <si>
    <t>Гребенюк М.Н.</t>
  </si>
  <si>
    <t>Никишкин А.А.</t>
  </si>
  <si>
    <t>Костерин М.Д.</t>
  </si>
  <si>
    <t>Созонова А.В.</t>
  </si>
  <si>
    <t>Сотниченко М.И.</t>
  </si>
  <si>
    <t>Галактионов А.В.</t>
  </si>
  <si>
    <t>Васечкина М.Д.</t>
  </si>
  <si>
    <t>Мавлютова А.И.</t>
  </si>
  <si>
    <t>Мещерикова В.А.</t>
  </si>
  <si>
    <t>Третьякова А.А.</t>
  </si>
  <si>
    <t>Хисамова З.А.</t>
  </si>
  <si>
    <t>Герасимова Я.А.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</si>
</sst>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9" fillId="0" borderId="11" xfId="0" applyFont="1" applyBorder="1" applyAlignment="1">
      <alignment/>
    </xf>
    <xf numFmtId="0" fontId="39" fillId="32" borderId="14" xfId="0" applyFont="1" applyFill="1" applyBorder="1" applyAlignment="1">
      <alignment/>
    </xf>
    <xf numFmtId="0" fontId="39" fillId="0" borderId="14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88" fontId="40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32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39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32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/>
    </xf>
    <xf numFmtId="188" fontId="4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188" fontId="22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600200" y="32004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600200" y="32004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600200" y="3200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600200" y="3200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160020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0020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600200" y="3200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600200" y="3200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600200" y="3200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600200" y="3200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60020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0020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13" name="Text Box 1"/>
        <xdr:cNvSpPr txBox="1">
          <a:spLocks noChangeArrowheads="1"/>
        </xdr:cNvSpPr>
      </xdr:nvSpPr>
      <xdr:spPr>
        <a:xfrm>
          <a:off x="1600200" y="320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14" name="Text Box 1"/>
        <xdr:cNvSpPr txBox="1">
          <a:spLocks noChangeArrowheads="1"/>
        </xdr:cNvSpPr>
      </xdr:nvSpPr>
      <xdr:spPr>
        <a:xfrm>
          <a:off x="1600200" y="320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600200" y="3200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600200" y="3200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1600200" y="320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1600200" y="320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19" name="Text Box 1"/>
        <xdr:cNvSpPr txBox="1">
          <a:spLocks noChangeArrowheads="1"/>
        </xdr:cNvSpPr>
      </xdr:nvSpPr>
      <xdr:spPr>
        <a:xfrm>
          <a:off x="1600200" y="320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20" name="Text Box 1"/>
        <xdr:cNvSpPr txBox="1">
          <a:spLocks noChangeArrowheads="1"/>
        </xdr:cNvSpPr>
      </xdr:nvSpPr>
      <xdr:spPr>
        <a:xfrm>
          <a:off x="1600200" y="320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600200" y="433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600200" y="4333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47650"/>
    <xdr:sp fLocksText="0">
      <xdr:nvSpPr>
        <xdr:cNvPr id="23" name="Text Box 1"/>
        <xdr:cNvSpPr txBox="1">
          <a:spLocks noChangeArrowheads="1"/>
        </xdr:cNvSpPr>
      </xdr:nvSpPr>
      <xdr:spPr>
        <a:xfrm>
          <a:off x="1600200" y="5305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47650"/>
    <xdr:sp fLocksText="0">
      <xdr:nvSpPr>
        <xdr:cNvPr id="24" name="Text Box 1"/>
        <xdr:cNvSpPr txBox="1">
          <a:spLocks noChangeArrowheads="1"/>
        </xdr:cNvSpPr>
      </xdr:nvSpPr>
      <xdr:spPr>
        <a:xfrm>
          <a:off x="1600200" y="5305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1600200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1600200" y="35242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161925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6743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1571625" y="67437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571625" y="269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571625" y="269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1571625" y="5772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1571625" y="5772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7" name="Text Box 1"/>
        <xdr:cNvSpPr txBox="1">
          <a:spLocks noChangeArrowheads="1"/>
        </xdr:cNvSpPr>
      </xdr:nvSpPr>
      <xdr:spPr>
        <a:xfrm>
          <a:off x="1571625" y="31813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466725"/>
    <xdr:sp fLocksText="0">
      <xdr:nvSpPr>
        <xdr:cNvPr id="8" name="Text Box 1"/>
        <xdr:cNvSpPr txBox="1">
          <a:spLocks noChangeArrowheads="1"/>
        </xdr:cNvSpPr>
      </xdr:nvSpPr>
      <xdr:spPr>
        <a:xfrm>
          <a:off x="1571625" y="31813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571625" y="269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71625" y="2695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1571625" y="5772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23875"/>
    <xdr:sp fLocksText="0">
      <xdr:nvSpPr>
        <xdr:cNvPr id="12" name="Text Box 1"/>
        <xdr:cNvSpPr txBox="1">
          <a:spLocks noChangeArrowheads="1"/>
        </xdr:cNvSpPr>
      </xdr:nvSpPr>
      <xdr:spPr>
        <a:xfrm>
          <a:off x="1571625" y="57721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66725"/>
    <xdr:sp fLocksText="0">
      <xdr:nvSpPr>
        <xdr:cNvPr id="13" name="Text Box 1"/>
        <xdr:cNvSpPr txBox="1">
          <a:spLocks noChangeArrowheads="1"/>
        </xdr:cNvSpPr>
      </xdr:nvSpPr>
      <xdr:spPr>
        <a:xfrm>
          <a:off x="1571625" y="3990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66725"/>
    <xdr:sp fLocksText="0">
      <xdr:nvSpPr>
        <xdr:cNvPr id="14" name="Text Box 1"/>
        <xdr:cNvSpPr txBox="1">
          <a:spLocks noChangeArrowheads="1"/>
        </xdr:cNvSpPr>
      </xdr:nvSpPr>
      <xdr:spPr>
        <a:xfrm>
          <a:off x="1571625" y="3990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571625" y="771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571625" y="771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1571625" y="5610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1571625" y="5610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571625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571625" y="2695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571625" y="3667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571625" y="3667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3" name="Text Box 1"/>
        <xdr:cNvSpPr txBox="1">
          <a:spLocks noChangeArrowheads="1"/>
        </xdr:cNvSpPr>
      </xdr:nvSpPr>
      <xdr:spPr>
        <a:xfrm>
          <a:off x="1571625" y="3505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24" name="Text Box 1"/>
        <xdr:cNvSpPr txBox="1">
          <a:spLocks noChangeArrowheads="1"/>
        </xdr:cNvSpPr>
      </xdr:nvSpPr>
      <xdr:spPr>
        <a:xfrm>
          <a:off x="1571625" y="3505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571625" y="399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571625" y="399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4448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52575" y="4448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28625"/>
    <xdr:sp fLocksText="0">
      <xdr:nvSpPr>
        <xdr:cNvPr id="3" name="Text Box 1"/>
        <xdr:cNvSpPr txBox="1">
          <a:spLocks noChangeArrowheads="1"/>
        </xdr:cNvSpPr>
      </xdr:nvSpPr>
      <xdr:spPr>
        <a:xfrm>
          <a:off x="1552575" y="444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28625"/>
    <xdr:sp fLocksText="0">
      <xdr:nvSpPr>
        <xdr:cNvPr id="4" name="Text Box 1"/>
        <xdr:cNvSpPr txBox="1">
          <a:spLocks noChangeArrowheads="1"/>
        </xdr:cNvSpPr>
      </xdr:nvSpPr>
      <xdr:spPr>
        <a:xfrm>
          <a:off x="1552575" y="444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152400"/>
    <xdr:sp fLocksText="0">
      <xdr:nvSpPr>
        <xdr:cNvPr id="5" name="Text Box 1"/>
        <xdr:cNvSpPr txBox="1">
          <a:spLocks noChangeArrowheads="1"/>
        </xdr:cNvSpPr>
      </xdr:nvSpPr>
      <xdr:spPr>
        <a:xfrm>
          <a:off x="1552575" y="622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161925</xdr:rowOff>
    </xdr:from>
    <xdr:ext cx="76200" cy="152400"/>
    <xdr:sp fLocksText="0">
      <xdr:nvSpPr>
        <xdr:cNvPr id="6" name="Text Box 1"/>
        <xdr:cNvSpPr txBox="1">
          <a:spLocks noChangeArrowheads="1"/>
        </xdr:cNvSpPr>
      </xdr:nvSpPr>
      <xdr:spPr>
        <a:xfrm>
          <a:off x="1552575" y="6229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161925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1552575" y="49339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161925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552575" y="4933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52575" y="4124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552575" y="4124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1552575" y="5095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1552575" y="5095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1552575" y="5095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552575" y="5095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42875"/>
    <xdr:sp fLocksText="0">
      <xdr:nvSpPr>
        <xdr:cNvPr id="15" name="Text Box 1"/>
        <xdr:cNvSpPr txBox="1">
          <a:spLocks noChangeArrowheads="1"/>
        </xdr:cNvSpPr>
      </xdr:nvSpPr>
      <xdr:spPr>
        <a:xfrm>
          <a:off x="1552575" y="509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42875"/>
    <xdr:sp fLocksText="0">
      <xdr:nvSpPr>
        <xdr:cNvPr id="16" name="Text Box 1"/>
        <xdr:cNvSpPr txBox="1">
          <a:spLocks noChangeArrowheads="1"/>
        </xdr:cNvSpPr>
      </xdr:nvSpPr>
      <xdr:spPr>
        <a:xfrm>
          <a:off x="1552575" y="509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19050"/>
    <xdr:sp fLocksText="0">
      <xdr:nvSpPr>
        <xdr:cNvPr id="17" name="Text Box 1"/>
        <xdr:cNvSpPr txBox="1">
          <a:spLocks noChangeArrowheads="1"/>
        </xdr:cNvSpPr>
      </xdr:nvSpPr>
      <xdr:spPr>
        <a:xfrm>
          <a:off x="1552575" y="57435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19050"/>
    <xdr:sp fLocksText="0">
      <xdr:nvSpPr>
        <xdr:cNvPr id="18" name="Text Box 1"/>
        <xdr:cNvSpPr txBox="1">
          <a:spLocks noChangeArrowheads="1"/>
        </xdr:cNvSpPr>
      </xdr:nvSpPr>
      <xdr:spPr>
        <a:xfrm>
          <a:off x="1552575" y="57435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33400"/>
    <xdr:sp fLocksText="0">
      <xdr:nvSpPr>
        <xdr:cNvPr id="19" name="Text Box 1"/>
        <xdr:cNvSpPr txBox="1">
          <a:spLocks noChangeArrowheads="1"/>
        </xdr:cNvSpPr>
      </xdr:nvSpPr>
      <xdr:spPr>
        <a:xfrm>
          <a:off x="1552575" y="44481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161925</xdr:rowOff>
    </xdr:from>
    <xdr:ext cx="76200" cy="352425"/>
    <xdr:sp fLocksText="0">
      <xdr:nvSpPr>
        <xdr:cNvPr id="20" name="Text Box 1"/>
        <xdr:cNvSpPr txBox="1">
          <a:spLocks noChangeArrowheads="1"/>
        </xdr:cNvSpPr>
      </xdr:nvSpPr>
      <xdr:spPr>
        <a:xfrm>
          <a:off x="1552575" y="6391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295275"/>
    <xdr:sp fLocksText="0">
      <xdr:nvSpPr>
        <xdr:cNvPr id="21" name="Text Box 1"/>
        <xdr:cNvSpPr txBox="1">
          <a:spLocks noChangeArrowheads="1"/>
        </xdr:cNvSpPr>
      </xdr:nvSpPr>
      <xdr:spPr>
        <a:xfrm>
          <a:off x="1552575" y="2343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295275"/>
    <xdr:sp fLocksText="0">
      <xdr:nvSpPr>
        <xdr:cNvPr id="22" name="Text Box 1"/>
        <xdr:cNvSpPr txBox="1">
          <a:spLocks noChangeArrowheads="1"/>
        </xdr:cNvSpPr>
      </xdr:nvSpPr>
      <xdr:spPr>
        <a:xfrm>
          <a:off x="1552575" y="2343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1552575" y="461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1552575" y="461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552575" y="461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552575" y="461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42875"/>
    <xdr:sp fLocksText="0">
      <xdr:nvSpPr>
        <xdr:cNvPr id="27" name="Text Box 1"/>
        <xdr:cNvSpPr txBox="1">
          <a:spLocks noChangeArrowheads="1"/>
        </xdr:cNvSpPr>
      </xdr:nvSpPr>
      <xdr:spPr>
        <a:xfrm>
          <a:off x="1552575" y="461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1552575" y="461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42875"/>
    <xdr:sp fLocksText="0">
      <xdr:nvSpPr>
        <xdr:cNvPr id="29" name="Text Box 1"/>
        <xdr:cNvSpPr txBox="1">
          <a:spLocks noChangeArrowheads="1"/>
        </xdr:cNvSpPr>
      </xdr:nvSpPr>
      <xdr:spPr>
        <a:xfrm>
          <a:off x="1552575" y="331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42875"/>
    <xdr:sp fLocksText="0">
      <xdr:nvSpPr>
        <xdr:cNvPr id="30" name="Text Box 1"/>
        <xdr:cNvSpPr txBox="1">
          <a:spLocks noChangeArrowheads="1"/>
        </xdr:cNvSpPr>
      </xdr:nvSpPr>
      <xdr:spPr>
        <a:xfrm>
          <a:off x="1552575" y="33147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1552575" y="41243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42875"/>
    <xdr:sp fLocksText="0">
      <xdr:nvSpPr>
        <xdr:cNvPr id="32" name="Text Box 1"/>
        <xdr:cNvSpPr txBox="1">
          <a:spLocks noChangeArrowheads="1"/>
        </xdr:cNvSpPr>
      </xdr:nvSpPr>
      <xdr:spPr>
        <a:xfrm>
          <a:off x="1552575" y="4124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95250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1457325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95250</xdr:rowOff>
    </xdr:from>
    <xdr:ext cx="76200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1457325" y="2266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457325" y="2171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457325" y="2171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9525"/>
    <xdr:sp fLocksText="0">
      <xdr:nvSpPr>
        <xdr:cNvPr id="5" name="Text Box 1"/>
        <xdr:cNvSpPr txBox="1">
          <a:spLocks noChangeArrowheads="1"/>
        </xdr:cNvSpPr>
      </xdr:nvSpPr>
      <xdr:spPr>
        <a:xfrm>
          <a:off x="1457325" y="411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9525"/>
    <xdr:sp fLocksText="0">
      <xdr:nvSpPr>
        <xdr:cNvPr id="6" name="Text Box 1"/>
        <xdr:cNvSpPr txBox="1">
          <a:spLocks noChangeArrowheads="1"/>
        </xdr:cNvSpPr>
      </xdr:nvSpPr>
      <xdr:spPr>
        <a:xfrm>
          <a:off x="1457325" y="4114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457325" y="605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457325" y="605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552575" y="2495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552575" y="2495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1" customWidth="1"/>
    <col min="2" max="2" width="18.57421875" style="41" bestFit="1" customWidth="1"/>
    <col min="3" max="3" width="3.8515625" style="11" customWidth="1"/>
    <col min="4" max="4" width="17.140625" style="11" bestFit="1" customWidth="1"/>
    <col min="5" max="5" width="6.140625" style="11" customWidth="1"/>
    <col min="6" max="6" width="5.57421875" style="11" bestFit="1" customWidth="1"/>
    <col min="7" max="7" width="4.7109375" style="11" customWidth="1"/>
    <col min="8" max="8" width="4.421875" style="11" customWidth="1"/>
    <col min="9" max="9" width="4.57421875" style="11" customWidth="1"/>
    <col min="10" max="10" width="4.421875" style="11" bestFit="1" customWidth="1"/>
    <col min="11" max="11" width="6.7109375" style="11" bestFit="1" customWidth="1"/>
    <col min="12" max="12" width="4.28125" style="11" customWidth="1"/>
    <col min="13" max="13" width="5.421875" style="11" customWidth="1"/>
    <col min="14" max="14" width="6.8515625" style="11" customWidth="1"/>
    <col min="15" max="16384" width="9.140625" style="11" customWidth="1"/>
  </cols>
  <sheetData>
    <row r="1" spans="1:11" ht="12.7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56"/>
    </row>
    <row r="2" spans="1:11" ht="12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4"/>
    </row>
    <row r="3" spans="1:11" ht="12.75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12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4"/>
    </row>
    <row r="5" spans="1:11" ht="12.75">
      <c r="A5" s="12" t="s">
        <v>179</v>
      </c>
      <c r="B5" s="12"/>
      <c r="C5" s="12"/>
      <c r="D5" s="12"/>
      <c r="E5" s="12"/>
      <c r="F5" s="12"/>
      <c r="G5" s="12"/>
      <c r="H5" s="12"/>
      <c r="I5" s="12"/>
      <c r="J5" s="12"/>
      <c r="K5" s="14"/>
    </row>
    <row r="6" spans="1:14" ht="25.5" customHeight="1">
      <c r="A6" s="15"/>
      <c r="B6" s="16"/>
      <c r="C6" s="17"/>
      <c r="D6" s="17"/>
      <c r="E6" s="2" t="s">
        <v>18</v>
      </c>
      <c r="F6" s="47" t="s">
        <v>19</v>
      </c>
      <c r="G6" s="48"/>
      <c r="H6" s="48"/>
      <c r="I6" s="48"/>
      <c r="J6" s="48"/>
      <c r="K6" s="17"/>
      <c r="L6" s="17"/>
      <c r="M6" s="17"/>
      <c r="N6" s="50" t="s">
        <v>14</v>
      </c>
    </row>
    <row r="7" spans="1:14" ht="48">
      <c r="A7" s="1" t="s">
        <v>1</v>
      </c>
      <c r="B7" s="22" t="s">
        <v>2</v>
      </c>
      <c r="C7" s="23" t="s">
        <v>3</v>
      </c>
      <c r="D7" s="23" t="s">
        <v>16</v>
      </c>
      <c r="E7" s="23" t="s">
        <v>20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17</v>
      </c>
      <c r="K7" s="51" t="s">
        <v>4</v>
      </c>
      <c r="L7" s="51" t="s">
        <v>12</v>
      </c>
      <c r="M7" s="52" t="s">
        <v>13</v>
      </c>
      <c r="N7" s="57"/>
    </row>
    <row r="8" spans="1:14" ht="12.75" customHeight="1">
      <c r="A8" s="26">
        <v>1</v>
      </c>
      <c r="B8" s="27" t="s">
        <v>180</v>
      </c>
      <c r="C8" s="26">
        <v>7</v>
      </c>
      <c r="D8" s="26" t="s">
        <v>51</v>
      </c>
      <c r="E8" s="3">
        <v>16</v>
      </c>
      <c r="F8" s="3">
        <v>14</v>
      </c>
      <c r="G8" s="3">
        <v>14</v>
      </c>
      <c r="H8" s="3">
        <v>25</v>
      </c>
      <c r="I8" s="3">
        <v>18</v>
      </c>
      <c r="J8" s="3">
        <v>6</v>
      </c>
      <c r="K8" s="3">
        <f aca="true" t="shared" si="0" ref="K8:K37">SUM(E8:J8)</f>
        <v>93</v>
      </c>
      <c r="L8" s="3">
        <v>1</v>
      </c>
      <c r="M8" s="3" t="s">
        <v>173</v>
      </c>
      <c r="N8" s="58">
        <f aca="true" t="shared" si="1" ref="N8:N37">K8/185*100</f>
        <v>50.27027027027027</v>
      </c>
    </row>
    <row r="9" spans="1:14" ht="12.75" customHeight="1">
      <c r="A9" s="26">
        <v>2</v>
      </c>
      <c r="B9" s="3" t="s">
        <v>181</v>
      </c>
      <c r="C9" s="26">
        <v>7</v>
      </c>
      <c r="D9" s="26" t="s">
        <v>29</v>
      </c>
      <c r="E9" s="3">
        <v>14</v>
      </c>
      <c r="F9" s="3">
        <v>24</v>
      </c>
      <c r="G9" s="3">
        <v>19</v>
      </c>
      <c r="H9" s="3">
        <v>0</v>
      </c>
      <c r="I9" s="3">
        <v>20</v>
      </c>
      <c r="J9" s="3">
        <v>0</v>
      </c>
      <c r="K9" s="3">
        <f t="shared" si="0"/>
        <v>77</v>
      </c>
      <c r="L9" s="3">
        <v>2</v>
      </c>
      <c r="M9" s="3"/>
      <c r="N9" s="58">
        <f t="shared" si="1"/>
        <v>41.62162162162162</v>
      </c>
    </row>
    <row r="10" spans="1:14" ht="12.75" customHeight="1">
      <c r="A10" s="4">
        <v>3</v>
      </c>
      <c r="B10" s="27" t="s">
        <v>182</v>
      </c>
      <c r="C10" s="4">
        <v>7</v>
      </c>
      <c r="D10" s="26" t="s">
        <v>24</v>
      </c>
      <c r="E10" s="3">
        <v>16</v>
      </c>
      <c r="F10" s="3">
        <v>27</v>
      </c>
      <c r="G10" s="3">
        <v>19</v>
      </c>
      <c r="H10" s="3">
        <v>6</v>
      </c>
      <c r="I10" s="3">
        <v>1</v>
      </c>
      <c r="J10" s="3">
        <v>0</v>
      </c>
      <c r="K10" s="3">
        <f t="shared" si="0"/>
        <v>69</v>
      </c>
      <c r="L10" s="3">
        <v>3</v>
      </c>
      <c r="M10" s="3"/>
      <c r="N10" s="58">
        <f t="shared" si="1"/>
        <v>37.2972972972973</v>
      </c>
    </row>
    <row r="11" spans="1:14" ht="12.75" customHeight="1">
      <c r="A11" s="26">
        <v>4</v>
      </c>
      <c r="B11" s="27" t="s">
        <v>183</v>
      </c>
      <c r="C11" s="26">
        <v>7</v>
      </c>
      <c r="D11" s="26" t="s">
        <v>25</v>
      </c>
      <c r="E11" s="3">
        <v>15</v>
      </c>
      <c r="F11" s="3">
        <v>9</v>
      </c>
      <c r="G11" s="3">
        <v>24</v>
      </c>
      <c r="H11" s="3">
        <v>13</v>
      </c>
      <c r="I11" s="3">
        <v>4</v>
      </c>
      <c r="J11" s="3">
        <v>0</v>
      </c>
      <c r="K11" s="3">
        <f t="shared" si="0"/>
        <v>65</v>
      </c>
      <c r="L11" s="3">
        <v>4</v>
      </c>
      <c r="M11" s="3"/>
      <c r="N11" s="58">
        <f t="shared" si="1"/>
        <v>35.13513513513514</v>
      </c>
    </row>
    <row r="12" spans="1:14" ht="12.75" customHeight="1">
      <c r="A12" s="26">
        <v>5</v>
      </c>
      <c r="B12" s="27" t="s">
        <v>184</v>
      </c>
      <c r="C12" s="26">
        <v>7</v>
      </c>
      <c r="D12" s="26" t="s">
        <v>53</v>
      </c>
      <c r="E12" s="3">
        <v>11</v>
      </c>
      <c r="F12" s="3">
        <v>8</v>
      </c>
      <c r="G12" s="3">
        <v>16</v>
      </c>
      <c r="H12" s="3">
        <v>12</v>
      </c>
      <c r="I12" s="3">
        <v>14</v>
      </c>
      <c r="J12" s="3">
        <v>3</v>
      </c>
      <c r="K12" s="3">
        <f t="shared" si="0"/>
        <v>64</v>
      </c>
      <c r="L12" s="3">
        <v>5</v>
      </c>
      <c r="M12" s="3"/>
      <c r="N12" s="58">
        <f t="shared" si="1"/>
        <v>34.5945945945946</v>
      </c>
    </row>
    <row r="13" spans="1:14" ht="12.75" customHeight="1">
      <c r="A13" s="4">
        <v>6</v>
      </c>
      <c r="B13" s="7" t="s">
        <v>185</v>
      </c>
      <c r="C13" s="4">
        <v>7</v>
      </c>
      <c r="D13" s="26" t="s">
        <v>26</v>
      </c>
      <c r="E13" s="3">
        <v>16</v>
      </c>
      <c r="F13" s="3">
        <v>19</v>
      </c>
      <c r="G13" s="3">
        <v>3</v>
      </c>
      <c r="H13" s="3">
        <v>4</v>
      </c>
      <c r="I13" s="3">
        <v>15</v>
      </c>
      <c r="J13" s="3">
        <v>4</v>
      </c>
      <c r="K13" s="3">
        <f t="shared" si="0"/>
        <v>61</v>
      </c>
      <c r="L13" s="3">
        <v>6</v>
      </c>
      <c r="M13" s="3"/>
      <c r="N13" s="58">
        <f t="shared" si="1"/>
        <v>32.972972972972975</v>
      </c>
    </row>
    <row r="14" spans="1:14" ht="12.75" customHeight="1">
      <c r="A14" s="26">
        <v>7</v>
      </c>
      <c r="B14" s="3" t="s">
        <v>186</v>
      </c>
      <c r="C14" s="26">
        <v>7</v>
      </c>
      <c r="D14" s="26" t="s">
        <v>37</v>
      </c>
      <c r="E14" s="3">
        <v>10</v>
      </c>
      <c r="F14" s="3">
        <v>5</v>
      </c>
      <c r="G14" s="3">
        <v>12</v>
      </c>
      <c r="H14" s="3">
        <v>14</v>
      </c>
      <c r="I14" s="3">
        <v>8</v>
      </c>
      <c r="J14" s="3">
        <v>0</v>
      </c>
      <c r="K14" s="3">
        <f t="shared" si="0"/>
        <v>49</v>
      </c>
      <c r="L14" s="3">
        <v>7</v>
      </c>
      <c r="M14" s="3"/>
      <c r="N14" s="58">
        <f t="shared" si="1"/>
        <v>26.486486486486488</v>
      </c>
    </row>
    <row r="15" spans="1:14" ht="12.75" customHeight="1">
      <c r="A15" s="26">
        <v>8</v>
      </c>
      <c r="B15" s="27" t="s">
        <v>187</v>
      </c>
      <c r="C15" s="26">
        <v>7</v>
      </c>
      <c r="D15" s="26" t="s">
        <v>30</v>
      </c>
      <c r="E15" s="3">
        <v>17</v>
      </c>
      <c r="F15" s="3">
        <v>9</v>
      </c>
      <c r="G15" s="3">
        <v>18</v>
      </c>
      <c r="H15" s="3">
        <v>3</v>
      </c>
      <c r="I15" s="3">
        <v>0</v>
      </c>
      <c r="J15" s="3">
        <v>1</v>
      </c>
      <c r="K15" s="3">
        <f t="shared" si="0"/>
        <v>48</v>
      </c>
      <c r="L15" s="3">
        <v>8</v>
      </c>
      <c r="M15" s="3"/>
      <c r="N15" s="58">
        <f t="shared" si="1"/>
        <v>25.945945945945947</v>
      </c>
    </row>
    <row r="16" spans="1:14" ht="12.75" customHeight="1">
      <c r="A16" s="4">
        <v>9</v>
      </c>
      <c r="B16" s="27" t="s">
        <v>188</v>
      </c>
      <c r="C16" s="26">
        <v>7</v>
      </c>
      <c r="D16" s="26" t="s">
        <v>50</v>
      </c>
      <c r="E16" s="3">
        <v>13</v>
      </c>
      <c r="F16" s="3">
        <v>3</v>
      </c>
      <c r="G16" s="3">
        <v>0</v>
      </c>
      <c r="H16" s="3">
        <v>8</v>
      </c>
      <c r="I16" s="3">
        <v>13</v>
      </c>
      <c r="J16" s="3">
        <v>0</v>
      </c>
      <c r="K16" s="3">
        <f t="shared" si="0"/>
        <v>37</v>
      </c>
      <c r="L16" s="3">
        <v>9</v>
      </c>
      <c r="M16" s="3"/>
      <c r="N16" s="58">
        <f t="shared" si="1"/>
        <v>20</v>
      </c>
    </row>
    <row r="17" spans="1:14" ht="12.75" customHeight="1">
      <c r="A17" s="26">
        <v>10</v>
      </c>
      <c r="B17" s="7" t="s">
        <v>189</v>
      </c>
      <c r="C17" s="26">
        <v>7</v>
      </c>
      <c r="D17" s="26" t="s">
        <v>27</v>
      </c>
      <c r="E17" s="3">
        <v>11</v>
      </c>
      <c r="F17" s="3">
        <v>13</v>
      </c>
      <c r="G17" s="3">
        <v>0</v>
      </c>
      <c r="H17" s="3">
        <v>7</v>
      </c>
      <c r="I17" s="3">
        <v>2</v>
      </c>
      <c r="J17" s="3">
        <v>3</v>
      </c>
      <c r="K17" s="3">
        <f t="shared" si="0"/>
        <v>36</v>
      </c>
      <c r="L17" s="3">
        <v>10</v>
      </c>
      <c r="M17" s="3"/>
      <c r="N17" s="58">
        <f t="shared" si="1"/>
        <v>19.45945945945946</v>
      </c>
    </row>
    <row r="18" spans="1:14" ht="12.75" customHeight="1">
      <c r="A18" s="26">
        <v>11</v>
      </c>
      <c r="B18" s="33" t="s">
        <v>190</v>
      </c>
      <c r="C18" s="4">
        <v>7</v>
      </c>
      <c r="D18" s="26" t="s">
        <v>46</v>
      </c>
      <c r="E18" s="3">
        <v>10</v>
      </c>
      <c r="F18" s="3">
        <v>7</v>
      </c>
      <c r="G18" s="3">
        <v>6</v>
      </c>
      <c r="H18" s="3">
        <v>0</v>
      </c>
      <c r="I18" s="3">
        <v>5</v>
      </c>
      <c r="J18" s="3">
        <v>3</v>
      </c>
      <c r="K18" s="3">
        <f t="shared" si="0"/>
        <v>31</v>
      </c>
      <c r="L18" s="3">
        <v>11</v>
      </c>
      <c r="M18" s="3"/>
      <c r="N18" s="58">
        <f t="shared" si="1"/>
        <v>16.756756756756758</v>
      </c>
    </row>
    <row r="19" spans="1:14" ht="12.75" customHeight="1">
      <c r="A19" s="4">
        <v>12</v>
      </c>
      <c r="B19" s="33" t="s">
        <v>191</v>
      </c>
      <c r="C19" s="26">
        <v>7</v>
      </c>
      <c r="D19" s="26" t="s">
        <v>44</v>
      </c>
      <c r="E19" s="3">
        <v>8</v>
      </c>
      <c r="F19" s="3">
        <v>12</v>
      </c>
      <c r="G19" s="3">
        <v>0</v>
      </c>
      <c r="H19" s="3">
        <v>7</v>
      </c>
      <c r="I19" s="3">
        <v>3</v>
      </c>
      <c r="J19" s="3">
        <v>0</v>
      </c>
      <c r="K19" s="3">
        <f t="shared" si="0"/>
        <v>30</v>
      </c>
      <c r="L19" s="3">
        <v>12</v>
      </c>
      <c r="M19" s="3"/>
      <c r="N19" s="58">
        <f t="shared" si="1"/>
        <v>16.216216216216218</v>
      </c>
    </row>
    <row r="20" spans="1:14" ht="12.75" customHeight="1">
      <c r="A20" s="26">
        <v>13</v>
      </c>
      <c r="B20" s="33" t="s">
        <v>192</v>
      </c>
      <c r="C20" s="26">
        <v>7</v>
      </c>
      <c r="D20" s="26" t="s">
        <v>52</v>
      </c>
      <c r="E20" s="3">
        <v>9</v>
      </c>
      <c r="F20" s="3">
        <v>7</v>
      </c>
      <c r="G20" s="3">
        <v>0</v>
      </c>
      <c r="H20" s="3">
        <v>8</v>
      </c>
      <c r="I20" s="3">
        <v>3</v>
      </c>
      <c r="J20" s="3">
        <v>2</v>
      </c>
      <c r="K20" s="3">
        <f t="shared" si="0"/>
        <v>29</v>
      </c>
      <c r="L20" s="3">
        <v>13</v>
      </c>
      <c r="M20" s="3"/>
      <c r="N20" s="58">
        <f t="shared" si="1"/>
        <v>15.675675675675677</v>
      </c>
    </row>
    <row r="21" spans="1:14" ht="12.75" customHeight="1">
      <c r="A21" s="26">
        <v>14</v>
      </c>
      <c r="B21" s="3" t="s">
        <v>193</v>
      </c>
      <c r="C21" s="4">
        <v>7</v>
      </c>
      <c r="D21" s="26" t="s">
        <v>28</v>
      </c>
      <c r="E21" s="3">
        <v>11</v>
      </c>
      <c r="F21" s="3">
        <v>14</v>
      </c>
      <c r="G21" s="3">
        <v>0</v>
      </c>
      <c r="H21" s="3">
        <v>0</v>
      </c>
      <c r="I21" s="3">
        <v>0</v>
      </c>
      <c r="J21" s="3">
        <v>0</v>
      </c>
      <c r="K21" s="3">
        <f t="shared" si="0"/>
        <v>25</v>
      </c>
      <c r="L21" s="3">
        <v>14</v>
      </c>
      <c r="M21" s="3"/>
      <c r="N21" s="58">
        <f t="shared" si="1"/>
        <v>13.513513513513514</v>
      </c>
    </row>
    <row r="22" spans="1:14" ht="12.75" customHeight="1">
      <c r="A22" s="4">
        <v>15</v>
      </c>
      <c r="B22" s="35" t="s">
        <v>194</v>
      </c>
      <c r="C22" s="26">
        <v>7</v>
      </c>
      <c r="D22" s="26" t="s">
        <v>39</v>
      </c>
      <c r="E22" s="3">
        <v>12</v>
      </c>
      <c r="F22" s="3">
        <v>10</v>
      </c>
      <c r="G22" s="3">
        <v>0</v>
      </c>
      <c r="H22" s="3">
        <v>0</v>
      </c>
      <c r="I22" s="3">
        <v>0</v>
      </c>
      <c r="J22" s="3">
        <v>1</v>
      </c>
      <c r="K22" s="3">
        <f t="shared" si="0"/>
        <v>23</v>
      </c>
      <c r="L22" s="3">
        <v>15</v>
      </c>
      <c r="M22" s="3"/>
      <c r="N22" s="58">
        <f t="shared" si="1"/>
        <v>12.432432432432433</v>
      </c>
    </row>
    <row r="23" spans="1:14" ht="12.75" customHeight="1">
      <c r="A23" s="4">
        <v>16</v>
      </c>
      <c r="B23" s="59" t="s">
        <v>195</v>
      </c>
      <c r="C23" s="26">
        <v>7</v>
      </c>
      <c r="D23" s="26" t="s">
        <v>47</v>
      </c>
      <c r="E23" s="3">
        <v>12</v>
      </c>
      <c r="F23" s="3">
        <v>0</v>
      </c>
      <c r="G23" s="3">
        <v>2</v>
      </c>
      <c r="H23" s="3">
        <v>0</v>
      </c>
      <c r="I23" s="3">
        <v>5</v>
      </c>
      <c r="J23" s="3">
        <v>0</v>
      </c>
      <c r="K23" s="3">
        <f t="shared" si="0"/>
        <v>19</v>
      </c>
      <c r="L23" s="3">
        <v>16</v>
      </c>
      <c r="M23" s="3"/>
      <c r="N23" s="58">
        <f t="shared" si="1"/>
        <v>10.27027027027027</v>
      </c>
    </row>
    <row r="24" spans="1:14" ht="12.75" customHeight="1">
      <c r="A24" s="26">
        <v>17</v>
      </c>
      <c r="B24" s="35" t="s">
        <v>196</v>
      </c>
      <c r="C24" s="4">
        <v>7</v>
      </c>
      <c r="D24" s="26" t="s">
        <v>32</v>
      </c>
      <c r="E24" s="3">
        <v>6</v>
      </c>
      <c r="F24" s="3">
        <v>13</v>
      </c>
      <c r="G24" s="3">
        <v>0</v>
      </c>
      <c r="H24" s="3">
        <v>0</v>
      </c>
      <c r="I24" s="3">
        <v>0</v>
      </c>
      <c r="J24" s="3">
        <v>0</v>
      </c>
      <c r="K24" s="3">
        <f t="shared" si="0"/>
        <v>19</v>
      </c>
      <c r="L24" s="3">
        <v>16</v>
      </c>
      <c r="M24" s="3"/>
      <c r="N24" s="58">
        <f t="shared" si="1"/>
        <v>10.27027027027027</v>
      </c>
    </row>
    <row r="25" spans="1:14" ht="12.75" customHeight="1">
      <c r="A25" s="26">
        <v>18</v>
      </c>
      <c r="B25" s="35" t="s">
        <v>197</v>
      </c>
      <c r="C25" s="26">
        <v>7</v>
      </c>
      <c r="D25" s="26" t="s">
        <v>40</v>
      </c>
      <c r="E25" s="3">
        <v>8</v>
      </c>
      <c r="F25" s="3">
        <v>6</v>
      </c>
      <c r="G25" s="3">
        <v>0</v>
      </c>
      <c r="H25" s="3">
        <v>0</v>
      </c>
      <c r="I25" s="3">
        <v>2</v>
      </c>
      <c r="J25" s="3">
        <v>0</v>
      </c>
      <c r="K25" s="3">
        <f t="shared" si="0"/>
        <v>16</v>
      </c>
      <c r="L25" s="3">
        <v>17</v>
      </c>
      <c r="M25" s="3"/>
      <c r="N25" s="58">
        <f t="shared" si="1"/>
        <v>8.64864864864865</v>
      </c>
    </row>
    <row r="26" spans="1:14" ht="12.75" customHeight="1">
      <c r="A26" s="4">
        <v>19</v>
      </c>
      <c r="B26" s="35" t="s">
        <v>198</v>
      </c>
      <c r="C26" s="26">
        <v>7</v>
      </c>
      <c r="D26" s="26" t="s">
        <v>36</v>
      </c>
      <c r="E26" s="3">
        <v>11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f t="shared" si="0"/>
        <v>14</v>
      </c>
      <c r="L26" s="3">
        <v>18</v>
      </c>
      <c r="M26" s="3"/>
      <c r="N26" s="58">
        <f t="shared" si="1"/>
        <v>7.567567567567568</v>
      </c>
    </row>
    <row r="27" spans="1:14" ht="12.75" customHeight="1">
      <c r="A27" s="4">
        <v>20</v>
      </c>
      <c r="B27" s="35" t="s">
        <v>199</v>
      </c>
      <c r="C27" s="26">
        <v>7</v>
      </c>
      <c r="D27" s="26" t="s">
        <v>42</v>
      </c>
      <c r="E27" s="3">
        <v>13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f t="shared" si="0"/>
        <v>13</v>
      </c>
      <c r="L27" s="3">
        <v>19</v>
      </c>
      <c r="M27" s="3"/>
      <c r="N27" s="58">
        <f t="shared" si="1"/>
        <v>7.027027027027027</v>
      </c>
    </row>
    <row r="28" spans="1:14" ht="12.75" customHeight="1">
      <c r="A28" s="26">
        <v>21</v>
      </c>
      <c r="B28" s="7" t="s">
        <v>200</v>
      </c>
      <c r="C28" s="4">
        <v>7</v>
      </c>
      <c r="D28" s="26" t="s">
        <v>35</v>
      </c>
      <c r="E28" s="3">
        <v>5</v>
      </c>
      <c r="F28" s="3">
        <v>5</v>
      </c>
      <c r="G28" s="3">
        <v>0</v>
      </c>
      <c r="H28" s="3">
        <v>3</v>
      </c>
      <c r="I28" s="3">
        <v>0</v>
      </c>
      <c r="J28" s="3">
        <v>0</v>
      </c>
      <c r="K28" s="3">
        <f t="shared" si="0"/>
        <v>13</v>
      </c>
      <c r="L28" s="3">
        <v>19</v>
      </c>
      <c r="M28" s="3"/>
      <c r="N28" s="58">
        <f t="shared" si="1"/>
        <v>7.027027027027027</v>
      </c>
    </row>
    <row r="29" spans="1:14" ht="12.75" customHeight="1">
      <c r="A29" s="26">
        <v>22</v>
      </c>
      <c r="B29" s="7" t="s">
        <v>201</v>
      </c>
      <c r="C29" s="4">
        <v>7</v>
      </c>
      <c r="D29" s="26" t="s">
        <v>31</v>
      </c>
      <c r="E29" s="3">
        <v>11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f t="shared" si="0"/>
        <v>13</v>
      </c>
      <c r="L29" s="3">
        <v>19</v>
      </c>
      <c r="M29" s="3"/>
      <c r="N29" s="58">
        <f t="shared" si="1"/>
        <v>7.027027027027027</v>
      </c>
    </row>
    <row r="30" spans="1:14" ht="12.75" customHeight="1">
      <c r="A30" s="4">
        <v>23</v>
      </c>
      <c r="B30" s="3" t="s">
        <v>202</v>
      </c>
      <c r="C30" s="26">
        <v>7</v>
      </c>
      <c r="D30" s="26" t="s">
        <v>41</v>
      </c>
      <c r="E30" s="3">
        <v>7</v>
      </c>
      <c r="F30" s="3">
        <v>4</v>
      </c>
      <c r="G30" s="3">
        <v>0</v>
      </c>
      <c r="H30" s="3">
        <v>0</v>
      </c>
      <c r="I30" s="3">
        <v>1</v>
      </c>
      <c r="J30" s="3">
        <v>0</v>
      </c>
      <c r="K30" s="3">
        <f t="shared" si="0"/>
        <v>12</v>
      </c>
      <c r="L30" s="3">
        <v>20</v>
      </c>
      <c r="M30" s="3"/>
      <c r="N30" s="58">
        <f t="shared" si="1"/>
        <v>6.486486486486487</v>
      </c>
    </row>
    <row r="31" spans="1:14" ht="12.75" customHeight="1">
      <c r="A31" s="4">
        <v>24</v>
      </c>
      <c r="B31" s="35" t="s">
        <v>203</v>
      </c>
      <c r="C31" s="26">
        <v>7</v>
      </c>
      <c r="D31" s="26" t="s">
        <v>33</v>
      </c>
      <c r="E31" s="3">
        <v>8</v>
      </c>
      <c r="F31" s="3">
        <v>0</v>
      </c>
      <c r="G31" s="3">
        <v>0</v>
      </c>
      <c r="H31" s="3">
        <v>0</v>
      </c>
      <c r="I31" s="3">
        <v>2</v>
      </c>
      <c r="J31" s="3">
        <v>0</v>
      </c>
      <c r="K31" s="3">
        <f t="shared" si="0"/>
        <v>10</v>
      </c>
      <c r="L31" s="3">
        <v>21</v>
      </c>
      <c r="M31" s="3"/>
      <c r="N31" s="58">
        <f t="shared" si="1"/>
        <v>5.405405405405405</v>
      </c>
    </row>
    <row r="32" spans="1:14" ht="12.75" customHeight="1">
      <c r="A32" s="26">
        <v>25</v>
      </c>
      <c r="B32" s="35" t="s">
        <v>204</v>
      </c>
      <c r="C32" s="4">
        <v>7</v>
      </c>
      <c r="D32" s="26" t="s">
        <v>38</v>
      </c>
      <c r="E32" s="3">
        <v>4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f t="shared" si="0"/>
        <v>10</v>
      </c>
      <c r="L32" s="3">
        <v>21</v>
      </c>
      <c r="M32" s="3"/>
      <c r="N32" s="58">
        <f t="shared" si="1"/>
        <v>5.405405405405405</v>
      </c>
    </row>
    <row r="33" spans="1:14" ht="12.75" customHeight="1">
      <c r="A33" s="26">
        <v>26</v>
      </c>
      <c r="B33" s="3" t="s">
        <v>205</v>
      </c>
      <c r="C33" s="26">
        <v>7</v>
      </c>
      <c r="D33" s="26" t="s">
        <v>49</v>
      </c>
      <c r="E33" s="3">
        <v>8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f t="shared" si="0"/>
        <v>10</v>
      </c>
      <c r="L33" s="3">
        <v>21</v>
      </c>
      <c r="M33" s="3"/>
      <c r="N33" s="58">
        <f t="shared" si="1"/>
        <v>5.405405405405405</v>
      </c>
    </row>
    <row r="34" spans="1:14" ht="12.75" customHeight="1">
      <c r="A34" s="4">
        <v>27</v>
      </c>
      <c r="B34" s="33" t="s">
        <v>206</v>
      </c>
      <c r="C34" s="26">
        <v>7</v>
      </c>
      <c r="D34" s="26" t="s">
        <v>34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  <c r="K34" s="3">
        <f t="shared" si="0"/>
        <v>8</v>
      </c>
      <c r="L34" s="3">
        <v>22</v>
      </c>
      <c r="M34" s="3"/>
      <c r="N34" s="58">
        <f t="shared" si="1"/>
        <v>4.324324324324325</v>
      </c>
    </row>
    <row r="35" spans="1:14" ht="12.75" customHeight="1">
      <c r="A35" s="4">
        <v>28</v>
      </c>
      <c r="B35" s="7" t="s">
        <v>207</v>
      </c>
      <c r="C35" s="4">
        <v>7</v>
      </c>
      <c r="D35" s="26" t="s">
        <v>45</v>
      </c>
      <c r="E35" s="3">
        <v>5</v>
      </c>
      <c r="F35" s="3">
        <v>2</v>
      </c>
      <c r="G35" s="3">
        <v>0</v>
      </c>
      <c r="H35" s="3">
        <v>0</v>
      </c>
      <c r="I35" s="3">
        <v>1</v>
      </c>
      <c r="J35" s="3">
        <v>0</v>
      </c>
      <c r="K35" s="3">
        <f t="shared" si="0"/>
        <v>8</v>
      </c>
      <c r="L35" s="3">
        <v>22</v>
      </c>
      <c r="M35" s="3"/>
      <c r="N35" s="58">
        <f t="shared" si="1"/>
        <v>4.324324324324325</v>
      </c>
    </row>
    <row r="36" spans="1:14" ht="12.75" customHeight="1">
      <c r="A36" s="26">
        <v>29</v>
      </c>
      <c r="B36" s="35" t="s">
        <v>208</v>
      </c>
      <c r="C36" s="26">
        <v>7</v>
      </c>
      <c r="D36" s="26" t="s">
        <v>48</v>
      </c>
      <c r="E36" s="3">
        <v>5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f t="shared" si="0"/>
        <v>7</v>
      </c>
      <c r="L36" s="3">
        <v>23</v>
      </c>
      <c r="M36" s="3"/>
      <c r="N36" s="58">
        <f t="shared" si="1"/>
        <v>3.783783783783784</v>
      </c>
    </row>
    <row r="37" spans="1:14" ht="12.75" customHeight="1">
      <c r="A37" s="26">
        <v>30</v>
      </c>
      <c r="B37" s="35" t="s">
        <v>209</v>
      </c>
      <c r="C37" s="26">
        <v>7</v>
      </c>
      <c r="D37" s="26" t="s">
        <v>43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f t="shared" si="0"/>
        <v>6</v>
      </c>
      <c r="L37" s="3">
        <v>24</v>
      </c>
      <c r="M37" s="3"/>
      <c r="N37" s="58">
        <f t="shared" si="1"/>
        <v>3.2432432432432434</v>
      </c>
    </row>
    <row r="39" ht="12.75">
      <c r="B39" s="40" t="s">
        <v>9</v>
      </c>
    </row>
    <row r="41" ht="12.75">
      <c r="B41" s="40" t="s">
        <v>10</v>
      </c>
    </row>
    <row r="42" ht="12.75">
      <c r="B42" s="40"/>
    </row>
    <row r="43" ht="12.75">
      <c r="B43" s="43"/>
    </row>
    <row r="44" ht="12.75">
      <c r="B44" s="41" t="s">
        <v>11</v>
      </c>
    </row>
    <row r="45" ht="12.75">
      <c r="B45" s="43"/>
    </row>
  </sheetData>
  <sheetProtection/>
  <mergeCells count="6">
    <mergeCell ref="N6:N7"/>
    <mergeCell ref="A1:J1"/>
    <mergeCell ref="A2:J2"/>
    <mergeCell ref="A4:J4"/>
    <mergeCell ref="A5:J5"/>
    <mergeCell ref="F6:J6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1" customWidth="1"/>
    <col min="2" max="2" width="18.140625" style="41" bestFit="1" customWidth="1"/>
    <col min="3" max="3" width="4.57421875" style="11" customWidth="1"/>
    <col min="4" max="4" width="16.7109375" style="11" customWidth="1"/>
    <col min="5" max="5" width="9.140625" style="11" customWidth="1"/>
    <col min="6" max="6" width="7.7109375" style="10" customWidth="1"/>
    <col min="7" max="7" width="7.57421875" style="10" customWidth="1"/>
    <col min="8" max="8" width="8.00390625" style="10" customWidth="1"/>
    <col min="9" max="9" width="7.8515625" style="10" customWidth="1"/>
    <col min="10" max="10" width="9.140625" style="10" customWidth="1"/>
    <col min="11" max="11" width="10.00390625" style="11" customWidth="1"/>
    <col min="12" max="12" width="7.28125" style="11" customWidth="1"/>
    <col min="13" max="13" width="8.140625" style="11" customWidth="1"/>
    <col min="14" max="14" width="9.57421875" style="11" customWidth="1"/>
    <col min="15" max="15" width="12.00390625" style="11" customWidth="1"/>
    <col min="16" max="16384" width="9.140625" style="11" customWidth="1"/>
  </cols>
  <sheetData>
    <row r="1" spans="1:5" ht="12.75">
      <c r="A1" s="9" t="s">
        <v>22</v>
      </c>
      <c r="B1" s="9"/>
      <c r="C1" s="9"/>
      <c r="D1" s="9"/>
      <c r="E1" s="9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46" t="s">
        <v>15</v>
      </c>
      <c r="B3" s="46"/>
      <c r="C3" s="46"/>
      <c r="D3" s="46"/>
      <c r="E3" s="46"/>
    </row>
    <row r="4" spans="1:5" ht="12.75">
      <c r="A4" s="12" t="s">
        <v>23</v>
      </c>
      <c r="B4" s="12"/>
      <c r="C4" s="12"/>
      <c r="D4" s="12"/>
      <c r="E4" s="12"/>
    </row>
    <row r="5" spans="1:5" ht="12.75">
      <c r="A5" s="12" t="s">
        <v>176</v>
      </c>
      <c r="B5" s="12"/>
      <c r="C5" s="12"/>
      <c r="D5" s="12"/>
      <c r="E5" s="12"/>
    </row>
    <row r="6" spans="1:14" ht="25.5" customHeight="1">
      <c r="A6" s="15"/>
      <c r="B6" s="16"/>
      <c r="C6" s="17"/>
      <c r="D6" s="17"/>
      <c r="E6" s="2" t="s">
        <v>18</v>
      </c>
      <c r="F6" s="47" t="s">
        <v>19</v>
      </c>
      <c r="G6" s="48"/>
      <c r="H6" s="48"/>
      <c r="I6" s="48"/>
      <c r="J6" s="48"/>
      <c r="K6" s="17"/>
      <c r="L6" s="17"/>
      <c r="M6" s="17"/>
      <c r="N6" s="50" t="s">
        <v>14</v>
      </c>
    </row>
    <row r="7" spans="1:14" ht="72" customHeight="1">
      <c r="A7" s="1" t="s">
        <v>1</v>
      </c>
      <c r="B7" s="22" t="s">
        <v>2</v>
      </c>
      <c r="C7" s="23" t="s">
        <v>3</v>
      </c>
      <c r="D7" s="23" t="s">
        <v>16</v>
      </c>
      <c r="E7" s="23" t="s">
        <v>20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17</v>
      </c>
      <c r="K7" s="51" t="s">
        <v>4</v>
      </c>
      <c r="L7" s="51" t="s">
        <v>12</v>
      </c>
      <c r="M7" s="52" t="s">
        <v>13</v>
      </c>
      <c r="N7" s="53"/>
    </row>
    <row r="8" spans="1:14" ht="12.75" customHeight="1">
      <c r="A8" s="32">
        <v>1</v>
      </c>
      <c r="B8" s="33" t="s">
        <v>210</v>
      </c>
      <c r="C8" s="28">
        <v>8</v>
      </c>
      <c r="D8" s="5" t="s">
        <v>60</v>
      </c>
      <c r="E8" s="3">
        <v>7</v>
      </c>
      <c r="F8" s="3">
        <v>23</v>
      </c>
      <c r="G8" s="3">
        <v>27</v>
      </c>
      <c r="H8" s="3">
        <v>31</v>
      </c>
      <c r="I8" s="3">
        <v>28</v>
      </c>
      <c r="J8" s="3">
        <v>4</v>
      </c>
      <c r="K8" s="21">
        <f aca="true" t="shared" si="0" ref="K8:K43">SUM(E8:J8)</f>
        <v>120</v>
      </c>
      <c r="L8" s="21">
        <v>1</v>
      </c>
      <c r="M8" s="21" t="s">
        <v>173</v>
      </c>
      <c r="N8" s="31">
        <f aca="true" t="shared" si="1" ref="N8:N43">K8/194*100</f>
        <v>61.855670103092784</v>
      </c>
    </row>
    <row r="9" spans="1:14" ht="12.75" customHeight="1">
      <c r="A9" s="32">
        <v>2</v>
      </c>
      <c r="B9" s="3" t="s">
        <v>211</v>
      </c>
      <c r="C9" s="28">
        <v>8</v>
      </c>
      <c r="D9" s="5" t="s">
        <v>71</v>
      </c>
      <c r="E9" s="3">
        <v>23</v>
      </c>
      <c r="F9" s="3">
        <v>34</v>
      </c>
      <c r="G9" s="3">
        <v>27</v>
      </c>
      <c r="H9" s="3">
        <v>27</v>
      </c>
      <c r="I9" s="3">
        <v>0</v>
      </c>
      <c r="J9" s="3">
        <v>2</v>
      </c>
      <c r="K9" s="21">
        <f t="shared" si="0"/>
        <v>113</v>
      </c>
      <c r="L9" s="21">
        <v>2</v>
      </c>
      <c r="M9" s="21" t="s">
        <v>174</v>
      </c>
      <c r="N9" s="31">
        <f t="shared" si="1"/>
        <v>58.24742268041238</v>
      </c>
    </row>
    <row r="10" spans="1:14" ht="12.75" customHeight="1">
      <c r="A10" s="32">
        <v>3</v>
      </c>
      <c r="B10" s="3" t="s">
        <v>212</v>
      </c>
      <c r="C10" s="28">
        <v>8</v>
      </c>
      <c r="D10" s="5" t="s">
        <v>84</v>
      </c>
      <c r="E10" s="3">
        <v>18</v>
      </c>
      <c r="F10" s="3">
        <v>24</v>
      </c>
      <c r="G10" s="3">
        <v>14</v>
      </c>
      <c r="H10" s="3">
        <v>31</v>
      </c>
      <c r="I10" s="3">
        <v>0</v>
      </c>
      <c r="J10" s="3">
        <v>10</v>
      </c>
      <c r="K10" s="21">
        <f t="shared" si="0"/>
        <v>97</v>
      </c>
      <c r="L10" s="21">
        <v>3</v>
      </c>
      <c r="M10" s="21" t="s">
        <v>177</v>
      </c>
      <c r="N10" s="31">
        <f t="shared" si="1"/>
        <v>50</v>
      </c>
    </row>
    <row r="11" spans="1:14" ht="12.75" customHeight="1">
      <c r="A11" s="32">
        <v>4</v>
      </c>
      <c r="B11" s="27" t="s">
        <v>213</v>
      </c>
      <c r="C11" s="28">
        <v>8</v>
      </c>
      <c r="D11" s="5" t="s">
        <v>80</v>
      </c>
      <c r="E11" s="3">
        <v>22</v>
      </c>
      <c r="F11" s="3">
        <v>15</v>
      </c>
      <c r="G11" s="3">
        <v>18</v>
      </c>
      <c r="H11" s="3">
        <v>27</v>
      </c>
      <c r="I11" s="3">
        <v>0</v>
      </c>
      <c r="J11" s="3">
        <v>7</v>
      </c>
      <c r="K11" s="21">
        <f t="shared" si="0"/>
        <v>89</v>
      </c>
      <c r="L11" s="21">
        <v>4</v>
      </c>
      <c r="M11" s="21"/>
      <c r="N11" s="31">
        <f t="shared" si="1"/>
        <v>45.876288659793815</v>
      </c>
    </row>
    <row r="12" spans="1:14" ht="12.75" customHeight="1">
      <c r="A12" s="32">
        <v>5</v>
      </c>
      <c r="B12" s="7" t="s">
        <v>214</v>
      </c>
      <c r="C12" s="28">
        <v>8</v>
      </c>
      <c r="D12" s="5" t="s">
        <v>81</v>
      </c>
      <c r="E12" s="29">
        <v>18</v>
      </c>
      <c r="F12" s="3">
        <v>17</v>
      </c>
      <c r="G12" s="3">
        <v>3</v>
      </c>
      <c r="H12" s="3">
        <v>31</v>
      </c>
      <c r="I12" s="3">
        <v>3</v>
      </c>
      <c r="J12" s="3">
        <v>7</v>
      </c>
      <c r="K12" s="21">
        <f t="shared" si="0"/>
        <v>79</v>
      </c>
      <c r="L12" s="21">
        <v>5</v>
      </c>
      <c r="M12" s="21"/>
      <c r="N12" s="31">
        <f t="shared" si="1"/>
        <v>40.72164948453608</v>
      </c>
    </row>
    <row r="13" spans="1:14" ht="12.75" customHeight="1">
      <c r="A13" s="32">
        <v>6</v>
      </c>
      <c r="B13" s="8" t="s">
        <v>215</v>
      </c>
      <c r="C13" s="28">
        <v>8</v>
      </c>
      <c r="D13" s="5" t="s">
        <v>54</v>
      </c>
      <c r="E13" s="3">
        <v>22</v>
      </c>
      <c r="F13" s="3">
        <v>15</v>
      </c>
      <c r="G13" s="3">
        <v>3</v>
      </c>
      <c r="H13" s="3">
        <v>27</v>
      </c>
      <c r="I13" s="3">
        <v>0</v>
      </c>
      <c r="J13" s="3">
        <v>9</v>
      </c>
      <c r="K13" s="21">
        <f t="shared" si="0"/>
        <v>76</v>
      </c>
      <c r="L13" s="21">
        <v>6</v>
      </c>
      <c r="M13" s="21"/>
      <c r="N13" s="31">
        <f t="shared" si="1"/>
        <v>39.175257731958766</v>
      </c>
    </row>
    <row r="14" spans="1:14" ht="12.75" customHeight="1">
      <c r="A14" s="32">
        <v>7</v>
      </c>
      <c r="B14" s="27" t="s">
        <v>216</v>
      </c>
      <c r="C14" s="28">
        <v>8</v>
      </c>
      <c r="D14" s="5" t="s">
        <v>64</v>
      </c>
      <c r="E14" s="3">
        <v>13</v>
      </c>
      <c r="F14" s="3">
        <v>10</v>
      </c>
      <c r="G14" s="3">
        <v>15</v>
      </c>
      <c r="H14" s="3">
        <v>22</v>
      </c>
      <c r="I14" s="3">
        <v>0</v>
      </c>
      <c r="J14" s="3">
        <v>0</v>
      </c>
      <c r="K14" s="21">
        <f t="shared" si="0"/>
        <v>60</v>
      </c>
      <c r="L14" s="21">
        <v>7</v>
      </c>
      <c r="M14" s="21"/>
      <c r="N14" s="31">
        <f t="shared" si="1"/>
        <v>30.927835051546392</v>
      </c>
    </row>
    <row r="15" spans="1:14" ht="12.75" customHeight="1">
      <c r="A15" s="32">
        <v>8</v>
      </c>
      <c r="B15" s="27" t="s">
        <v>217</v>
      </c>
      <c r="C15" s="28">
        <v>8</v>
      </c>
      <c r="D15" s="5" t="s">
        <v>63</v>
      </c>
      <c r="E15" s="3">
        <v>16</v>
      </c>
      <c r="F15" s="3">
        <v>0</v>
      </c>
      <c r="G15" s="3">
        <v>25</v>
      </c>
      <c r="H15" s="3">
        <v>12</v>
      </c>
      <c r="I15" s="3">
        <v>0</v>
      </c>
      <c r="J15" s="3">
        <v>7</v>
      </c>
      <c r="K15" s="21">
        <f t="shared" si="0"/>
        <v>60</v>
      </c>
      <c r="L15" s="21">
        <v>7</v>
      </c>
      <c r="M15" s="21"/>
      <c r="N15" s="31">
        <f t="shared" si="1"/>
        <v>30.927835051546392</v>
      </c>
    </row>
    <row r="16" spans="1:14" ht="12.75" customHeight="1">
      <c r="A16" s="32">
        <v>9</v>
      </c>
      <c r="B16" s="27" t="s">
        <v>218</v>
      </c>
      <c r="C16" s="28">
        <v>8</v>
      </c>
      <c r="D16" s="5" t="s">
        <v>69</v>
      </c>
      <c r="E16" s="3">
        <v>16</v>
      </c>
      <c r="F16" s="3">
        <v>8</v>
      </c>
      <c r="G16" s="3">
        <v>5</v>
      </c>
      <c r="H16" s="3">
        <v>18</v>
      </c>
      <c r="I16" s="3">
        <v>0</v>
      </c>
      <c r="J16" s="3">
        <v>6</v>
      </c>
      <c r="K16" s="21">
        <f t="shared" si="0"/>
        <v>53</v>
      </c>
      <c r="L16" s="21">
        <v>8</v>
      </c>
      <c r="M16" s="21"/>
      <c r="N16" s="31">
        <f t="shared" si="1"/>
        <v>27.31958762886598</v>
      </c>
    </row>
    <row r="17" spans="1:14" ht="12.75" customHeight="1">
      <c r="A17" s="32">
        <v>10</v>
      </c>
      <c r="B17" s="35" t="s">
        <v>219</v>
      </c>
      <c r="C17" s="28">
        <v>8</v>
      </c>
      <c r="D17" s="5" t="s">
        <v>75</v>
      </c>
      <c r="E17" s="3">
        <v>20</v>
      </c>
      <c r="F17" s="3">
        <v>0</v>
      </c>
      <c r="G17" s="3">
        <v>27</v>
      </c>
      <c r="H17" s="3">
        <v>6</v>
      </c>
      <c r="I17" s="3">
        <v>0</v>
      </c>
      <c r="J17" s="3">
        <v>0</v>
      </c>
      <c r="K17" s="21">
        <f t="shared" si="0"/>
        <v>53</v>
      </c>
      <c r="L17" s="21">
        <v>8</v>
      </c>
      <c r="M17" s="21"/>
      <c r="N17" s="31">
        <f t="shared" si="1"/>
        <v>27.31958762886598</v>
      </c>
    </row>
    <row r="18" spans="1:14" ht="12.75" customHeight="1">
      <c r="A18" s="32">
        <v>11</v>
      </c>
      <c r="B18" s="33" t="s">
        <v>220</v>
      </c>
      <c r="C18" s="28">
        <v>8</v>
      </c>
      <c r="D18" s="5" t="s">
        <v>88</v>
      </c>
      <c r="E18" s="3">
        <v>20</v>
      </c>
      <c r="F18" s="3">
        <v>7</v>
      </c>
      <c r="G18" s="3">
        <v>21</v>
      </c>
      <c r="H18" s="3">
        <v>0</v>
      </c>
      <c r="I18" s="3">
        <v>0</v>
      </c>
      <c r="J18" s="3">
        <v>0</v>
      </c>
      <c r="K18" s="21">
        <f t="shared" si="0"/>
        <v>48</v>
      </c>
      <c r="L18" s="21">
        <v>9</v>
      </c>
      <c r="M18" s="21"/>
      <c r="N18" s="31">
        <f t="shared" si="1"/>
        <v>24.742268041237114</v>
      </c>
    </row>
    <row r="19" spans="1:14" ht="12.75" customHeight="1">
      <c r="A19" s="32">
        <v>12</v>
      </c>
      <c r="B19" s="7" t="s">
        <v>221</v>
      </c>
      <c r="C19" s="28">
        <v>8</v>
      </c>
      <c r="D19" s="5" t="s">
        <v>77</v>
      </c>
      <c r="E19" s="3">
        <v>12</v>
      </c>
      <c r="F19" s="3">
        <v>0</v>
      </c>
      <c r="G19" s="3">
        <v>15</v>
      </c>
      <c r="H19" s="3">
        <v>14</v>
      </c>
      <c r="I19" s="3">
        <v>0</v>
      </c>
      <c r="J19" s="3">
        <v>6</v>
      </c>
      <c r="K19" s="21">
        <f t="shared" si="0"/>
        <v>47</v>
      </c>
      <c r="L19" s="21">
        <v>10</v>
      </c>
      <c r="M19" s="21"/>
      <c r="N19" s="31">
        <f t="shared" si="1"/>
        <v>24.22680412371134</v>
      </c>
    </row>
    <row r="20" spans="1:14" ht="12.75" customHeight="1">
      <c r="A20" s="32">
        <v>13</v>
      </c>
      <c r="B20" s="3" t="s">
        <v>222</v>
      </c>
      <c r="C20" s="28">
        <v>8</v>
      </c>
      <c r="D20" s="5" t="s">
        <v>68</v>
      </c>
      <c r="E20" s="3">
        <v>16</v>
      </c>
      <c r="F20" s="3">
        <v>0</v>
      </c>
      <c r="G20" s="3">
        <v>22</v>
      </c>
      <c r="H20" s="3">
        <v>4</v>
      </c>
      <c r="I20" s="3">
        <v>0</v>
      </c>
      <c r="J20" s="3">
        <v>0</v>
      </c>
      <c r="K20" s="21">
        <f t="shared" si="0"/>
        <v>42</v>
      </c>
      <c r="L20" s="21">
        <v>11</v>
      </c>
      <c r="M20" s="21"/>
      <c r="N20" s="31">
        <f t="shared" si="1"/>
        <v>21.649484536082475</v>
      </c>
    </row>
    <row r="21" spans="1:14" ht="12.75" customHeight="1">
      <c r="A21" s="32">
        <v>14</v>
      </c>
      <c r="B21" s="7" t="s">
        <v>223</v>
      </c>
      <c r="C21" s="28">
        <v>8</v>
      </c>
      <c r="D21" s="5" t="s">
        <v>73</v>
      </c>
      <c r="E21" s="3">
        <v>18</v>
      </c>
      <c r="F21" s="3">
        <v>0</v>
      </c>
      <c r="G21" s="3">
        <v>2</v>
      </c>
      <c r="H21" s="3">
        <v>10</v>
      </c>
      <c r="I21" s="3">
        <v>0</v>
      </c>
      <c r="J21" s="3">
        <v>11</v>
      </c>
      <c r="K21" s="21">
        <f t="shared" si="0"/>
        <v>41</v>
      </c>
      <c r="L21" s="21">
        <v>12</v>
      </c>
      <c r="M21" s="21"/>
      <c r="N21" s="31">
        <f t="shared" si="1"/>
        <v>21.1340206185567</v>
      </c>
    </row>
    <row r="22" spans="1:14" ht="12.75" customHeight="1">
      <c r="A22" s="32">
        <v>15</v>
      </c>
      <c r="B22" s="3" t="s">
        <v>224</v>
      </c>
      <c r="C22" s="28">
        <v>8</v>
      </c>
      <c r="D22" s="5" t="s">
        <v>72</v>
      </c>
      <c r="E22" s="3">
        <v>10</v>
      </c>
      <c r="F22" s="3">
        <v>8</v>
      </c>
      <c r="G22" s="3">
        <v>0</v>
      </c>
      <c r="H22" s="3">
        <v>13</v>
      </c>
      <c r="I22" s="3">
        <v>0</v>
      </c>
      <c r="J22" s="3">
        <v>8</v>
      </c>
      <c r="K22" s="21">
        <f t="shared" si="0"/>
        <v>39</v>
      </c>
      <c r="L22" s="21">
        <v>13</v>
      </c>
      <c r="M22" s="30"/>
      <c r="N22" s="31">
        <f t="shared" si="1"/>
        <v>20.103092783505154</v>
      </c>
    </row>
    <row r="23" spans="1:14" ht="12.75" customHeight="1">
      <c r="A23" s="32">
        <v>16</v>
      </c>
      <c r="B23" s="7" t="s">
        <v>225</v>
      </c>
      <c r="C23" s="28">
        <v>8</v>
      </c>
      <c r="D23" s="5" t="s">
        <v>67</v>
      </c>
      <c r="E23" s="3">
        <v>14</v>
      </c>
      <c r="F23" s="3">
        <v>0</v>
      </c>
      <c r="G23" s="3">
        <v>0</v>
      </c>
      <c r="H23" s="3">
        <v>19</v>
      </c>
      <c r="I23" s="3">
        <v>0</v>
      </c>
      <c r="J23" s="3">
        <v>5</v>
      </c>
      <c r="K23" s="21">
        <f t="shared" si="0"/>
        <v>38</v>
      </c>
      <c r="L23" s="21">
        <v>14</v>
      </c>
      <c r="M23" s="21"/>
      <c r="N23" s="31">
        <f t="shared" si="1"/>
        <v>19.587628865979383</v>
      </c>
    </row>
    <row r="24" spans="1:14" ht="12.75" customHeight="1">
      <c r="A24" s="32">
        <v>17</v>
      </c>
      <c r="B24" s="27" t="s">
        <v>226</v>
      </c>
      <c r="C24" s="28">
        <v>8</v>
      </c>
      <c r="D24" s="5" t="s">
        <v>70</v>
      </c>
      <c r="E24" s="3">
        <v>17</v>
      </c>
      <c r="F24" s="3">
        <v>10</v>
      </c>
      <c r="G24" s="3">
        <v>9</v>
      </c>
      <c r="H24" s="3">
        <v>0</v>
      </c>
      <c r="I24" s="3">
        <v>0</v>
      </c>
      <c r="J24" s="3">
        <v>0</v>
      </c>
      <c r="K24" s="21">
        <f t="shared" si="0"/>
        <v>36</v>
      </c>
      <c r="L24" s="21">
        <v>15</v>
      </c>
      <c r="M24" s="30"/>
      <c r="N24" s="31">
        <f t="shared" si="1"/>
        <v>18.556701030927837</v>
      </c>
    </row>
    <row r="25" spans="1:14" ht="12.75" customHeight="1">
      <c r="A25" s="32">
        <v>18</v>
      </c>
      <c r="B25" s="27" t="s">
        <v>227</v>
      </c>
      <c r="C25" s="28">
        <v>8</v>
      </c>
      <c r="D25" s="5" t="s">
        <v>58</v>
      </c>
      <c r="E25" s="3">
        <v>12</v>
      </c>
      <c r="F25" s="3">
        <v>0</v>
      </c>
      <c r="G25" s="3">
        <v>0</v>
      </c>
      <c r="H25" s="3">
        <v>20</v>
      </c>
      <c r="I25" s="3">
        <v>0</v>
      </c>
      <c r="J25" s="3">
        <v>3</v>
      </c>
      <c r="K25" s="21">
        <f t="shared" si="0"/>
        <v>35</v>
      </c>
      <c r="L25" s="21">
        <v>16</v>
      </c>
      <c r="M25" s="21"/>
      <c r="N25" s="31">
        <f t="shared" si="1"/>
        <v>18.04123711340206</v>
      </c>
    </row>
    <row r="26" spans="1:14" ht="12.75" customHeight="1">
      <c r="A26" s="32">
        <v>19</v>
      </c>
      <c r="B26" s="7" t="s">
        <v>228</v>
      </c>
      <c r="C26" s="28">
        <v>8</v>
      </c>
      <c r="D26" s="5" t="s">
        <v>87</v>
      </c>
      <c r="E26" s="3">
        <v>17</v>
      </c>
      <c r="F26" s="3">
        <v>13</v>
      </c>
      <c r="G26" s="3">
        <v>0</v>
      </c>
      <c r="H26" s="3">
        <v>0</v>
      </c>
      <c r="I26" s="3">
        <v>0</v>
      </c>
      <c r="J26" s="3">
        <v>0</v>
      </c>
      <c r="K26" s="21">
        <f t="shared" si="0"/>
        <v>30</v>
      </c>
      <c r="L26" s="21">
        <v>17</v>
      </c>
      <c r="M26" s="21"/>
      <c r="N26" s="31">
        <f t="shared" si="1"/>
        <v>15.463917525773196</v>
      </c>
    </row>
    <row r="27" spans="1:14" ht="12.75" customHeight="1">
      <c r="A27" s="32">
        <v>20</v>
      </c>
      <c r="B27" s="7" t="s">
        <v>229</v>
      </c>
      <c r="C27" s="28">
        <v>8</v>
      </c>
      <c r="D27" s="5" t="s">
        <v>57</v>
      </c>
      <c r="E27" s="3">
        <v>7</v>
      </c>
      <c r="F27" s="3">
        <v>7</v>
      </c>
      <c r="G27" s="3">
        <v>5</v>
      </c>
      <c r="H27" s="3">
        <v>0</v>
      </c>
      <c r="I27" s="3">
        <v>0</v>
      </c>
      <c r="J27" s="3">
        <v>5</v>
      </c>
      <c r="K27" s="21">
        <f t="shared" si="0"/>
        <v>24</v>
      </c>
      <c r="L27" s="21">
        <v>18</v>
      </c>
      <c r="M27" s="21"/>
      <c r="N27" s="31">
        <f t="shared" si="1"/>
        <v>12.371134020618557</v>
      </c>
    </row>
    <row r="28" spans="1:14" ht="12.75" customHeight="1">
      <c r="A28" s="32">
        <v>21</v>
      </c>
      <c r="B28" s="7" t="s">
        <v>230</v>
      </c>
      <c r="C28" s="28">
        <v>8</v>
      </c>
      <c r="D28" s="5" t="s">
        <v>144</v>
      </c>
      <c r="E28" s="3">
        <v>18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21">
        <f t="shared" si="0"/>
        <v>18</v>
      </c>
      <c r="L28" s="21">
        <v>19</v>
      </c>
      <c r="M28" s="21"/>
      <c r="N28" s="31">
        <f t="shared" si="1"/>
        <v>9.278350515463918</v>
      </c>
    </row>
    <row r="29" spans="1:14" ht="12.75" customHeight="1">
      <c r="A29" s="32">
        <v>22</v>
      </c>
      <c r="B29" s="35" t="s">
        <v>231</v>
      </c>
      <c r="C29" s="28">
        <v>8</v>
      </c>
      <c r="D29" s="5" t="s">
        <v>66</v>
      </c>
      <c r="E29" s="3">
        <v>7</v>
      </c>
      <c r="F29" s="3">
        <v>11</v>
      </c>
      <c r="G29" s="3">
        <v>0</v>
      </c>
      <c r="H29" s="3">
        <v>0</v>
      </c>
      <c r="I29" s="3">
        <v>0</v>
      </c>
      <c r="J29" s="3">
        <v>0</v>
      </c>
      <c r="K29" s="21">
        <f t="shared" si="0"/>
        <v>18</v>
      </c>
      <c r="L29" s="21">
        <v>19</v>
      </c>
      <c r="M29" s="21"/>
      <c r="N29" s="31">
        <f t="shared" si="1"/>
        <v>9.278350515463918</v>
      </c>
    </row>
    <row r="30" spans="1:14" ht="12.75" customHeight="1">
      <c r="A30" s="32">
        <v>23</v>
      </c>
      <c r="B30" s="33" t="s">
        <v>232</v>
      </c>
      <c r="C30" s="28">
        <v>8</v>
      </c>
      <c r="D30" s="5" t="s">
        <v>79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21">
        <f t="shared" si="0"/>
        <v>15</v>
      </c>
      <c r="L30" s="21">
        <v>20</v>
      </c>
      <c r="M30" s="21"/>
      <c r="N30" s="31">
        <f t="shared" si="1"/>
        <v>7.731958762886598</v>
      </c>
    </row>
    <row r="31" spans="1:14" ht="12.75" customHeight="1">
      <c r="A31" s="32">
        <v>24</v>
      </c>
      <c r="B31" s="33" t="s">
        <v>233</v>
      </c>
      <c r="C31" s="28">
        <v>8</v>
      </c>
      <c r="D31" s="5" t="s">
        <v>83</v>
      </c>
      <c r="E31" s="3">
        <v>10</v>
      </c>
      <c r="F31" s="3">
        <v>3</v>
      </c>
      <c r="G31" s="3">
        <v>0</v>
      </c>
      <c r="H31" s="3">
        <v>0</v>
      </c>
      <c r="I31" s="3">
        <v>0</v>
      </c>
      <c r="J31" s="3">
        <v>1</v>
      </c>
      <c r="K31" s="21">
        <f t="shared" si="0"/>
        <v>14</v>
      </c>
      <c r="L31" s="21">
        <v>21</v>
      </c>
      <c r="M31" s="21"/>
      <c r="N31" s="31">
        <f t="shared" si="1"/>
        <v>7.216494845360824</v>
      </c>
    </row>
    <row r="32" spans="1:14" ht="12.75" customHeight="1">
      <c r="A32" s="32">
        <v>25</v>
      </c>
      <c r="B32" s="33" t="s">
        <v>234</v>
      </c>
      <c r="C32" s="28">
        <v>8</v>
      </c>
      <c r="D32" s="5" t="s">
        <v>55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21">
        <f t="shared" si="0"/>
        <v>14</v>
      </c>
      <c r="L32" s="21">
        <v>21</v>
      </c>
      <c r="M32" s="21"/>
      <c r="N32" s="31">
        <f t="shared" si="1"/>
        <v>7.216494845360824</v>
      </c>
    </row>
    <row r="33" spans="1:14" ht="12.75" customHeight="1">
      <c r="A33" s="32">
        <v>26</v>
      </c>
      <c r="B33" s="35" t="s">
        <v>235</v>
      </c>
      <c r="C33" s="28">
        <v>8</v>
      </c>
      <c r="D33" s="5" t="s">
        <v>76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21">
        <f t="shared" si="0"/>
        <v>13</v>
      </c>
      <c r="L33" s="21">
        <v>22</v>
      </c>
      <c r="M33" s="21"/>
      <c r="N33" s="31">
        <f t="shared" si="1"/>
        <v>6.701030927835052</v>
      </c>
    </row>
    <row r="34" spans="1:14" ht="12.75" customHeight="1">
      <c r="A34" s="32">
        <v>27</v>
      </c>
      <c r="B34" s="33" t="s">
        <v>236</v>
      </c>
      <c r="C34" s="28">
        <v>8</v>
      </c>
      <c r="D34" s="5" t="s">
        <v>56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21">
        <f t="shared" si="0"/>
        <v>12</v>
      </c>
      <c r="L34" s="21">
        <v>23</v>
      </c>
      <c r="M34" s="21"/>
      <c r="N34" s="31">
        <f t="shared" si="1"/>
        <v>6.185567010309279</v>
      </c>
    </row>
    <row r="35" spans="1:14" ht="12.75" customHeight="1">
      <c r="A35" s="32">
        <v>28</v>
      </c>
      <c r="B35" s="33" t="s">
        <v>237</v>
      </c>
      <c r="C35" s="28">
        <v>8</v>
      </c>
      <c r="D35" s="5" t="s">
        <v>86</v>
      </c>
      <c r="E35" s="3">
        <v>11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21">
        <f t="shared" si="0"/>
        <v>11</v>
      </c>
      <c r="L35" s="21">
        <v>24</v>
      </c>
      <c r="M35" s="21"/>
      <c r="N35" s="31">
        <f t="shared" si="1"/>
        <v>5.670103092783505</v>
      </c>
    </row>
    <row r="36" spans="1:14" ht="12.75" customHeight="1">
      <c r="A36" s="32">
        <v>29</v>
      </c>
      <c r="B36" s="33" t="s">
        <v>238</v>
      </c>
      <c r="C36" s="28">
        <v>8</v>
      </c>
      <c r="D36" s="5" t="s">
        <v>78</v>
      </c>
      <c r="E36" s="3">
        <v>10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21">
        <f t="shared" si="0"/>
        <v>11</v>
      </c>
      <c r="L36" s="21">
        <v>24</v>
      </c>
      <c r="M36" s="21"/>
      <c r="N36" s="31">
        <f t="shared" si="1"/>
        <v>5.670103092783505</v>
      </c>
    </row>
    <row r="37" spans="1:14" ht="12.75" customHeight="1">
      <c r="A37" s="32">
        <v>30</v>
      </c>
      <c r="B37" s="33" t="s">
        <v>239</v>
      </c>
      <c r="C37" s="28">
        <v>8</v>
      </c>
      <c r="D37" s="5" t="s">
        <v>82</v>
      </c>
      <c r="E37" s="3">
        <v>11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21">
        <f t="shared" si="0"/>
        <v>11</v>
      </c>
      <c r="L37" s="21">
        <v>24</v>
      </c>
      <c r="M37" s="21"/>
      <c r="N37" s="31">
        <f t="shared" si="1"/>
        <v>5.670103092783505</v>
      </c>
    </row>
    <row r="38" spans="1:14" ht="12.75" customHeight="1">
      <c r="A38" s="32">
        <v>31</v>
      </c>
      <c r="B38" s="35" t="s">
        <v>240</v>
      </c>
      <c r="C38" s="28">
        <v>8</v>
      </c>
      <c r="D38" s="5" t="s">
        <v>74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21">
        <f t="shared" si="0"/>
        <v>10</v>
      </c>
      <c r="L38" s="21">
        <v>25</v>
      </c>
      <c r="M38" s="30"/>
      <c r="N38" s="31">
        <f t="shared" si="1"/>
        <v>5.154639175257731</v>
      </c>
    </row>
    <row r="39" spans="1:14" ht="12.75" customHeight="1">
      <c r="A39" s="32">
        <v>32</v>
      </c>
      <c r="B39" s="8" t="s">
        <v>241</v>
      </c>
      <c r="C39" s="28">
        <v>8</v>
      </c>
      <c r="D39" s="5" t="s">
        <v>59</v>
      </c>
      <c r="E39" s="3">
        <v>7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21">
        <f t="shared" si="0"/>
        <v>8</v>
      </c>
      <c r="L39" s="21">
        <v>26</v>
      </c>
      <c r="M39" s="21"/>
      <c r="N39" s="31">
        <f t="shared" si="1"/>
        <v>4.123711340206185</v>
      </c>
    </row>
    <row r="40" spans="1:14" ht="12.75" customHeight="1">
      <c r="A40" s="32">
        <v>33</v>
      </c>
      <c r="B40" s="33" t="s">
        <v>242</v>
      </c>
      <c r="C40" s="28">
        <v>8</v>
      </c>
      <c r="D40" s="5" t="s">
        <v>85</v>
      </c>
      <c r="E40" s="29">
        <v>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21">
        <f t="shared" si="0"/>
        <v>8</v>
      </c>
      <c r="L40" s="21">
        <v>26</v>
      </c>
      <c r="M40" s="21"/>
      <c r="N40" s="31">
        <f t="shared" si="1"/>
        <v>4.123711340206185</v>
      </c>
    </row>
    <row r="41" spans="1:14" ht="12.75" customHeight="1">
      <c r="A41" s="32">
        <v>34</v>
      </c>
      <c r="B41" s="27" t="s">
        <v>243</v>
      </c>
      <c r="C41" s="28">
        <v>8</v>
      </c>
      <c r="D41" s="5" t="s">
        <v>62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21">
        <f t="shared" si="0"/>
        <v>5</v>
      </c>
      <c r="L41" s="21">
        <v>27</v>
      </c>
      <c r="M41" s="21"/>
      <c r="N41" s="31">
        <f t="shared" si="1"/>
        <v>2.5773195876288657</v>
      </c>
    </row>
    <row r="42" spans="1:14" ht="12.75" customHeight="1">
      <c r="A42" s="32">
        <v>35</v>
      </c>
      <c r="B42" s="27" t="s">
        <v>244</v>
      </c>
      <c r="C42" s="28">
        <v>8</v>
      </c>
      <c r="D42" s="5" t="s">
        <v>61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21">
        <f t="shared" si="0"/>
        <v>5</v>
      </c>
      <c r="L42" s="21">
        <v>27</v>
      </c>
      <c r="M42" s="21"/>
      <c r="N42" s="31">
        <f t="shared" si="1"/>
        <v>2.5773195876288657</v>
      </c>
    </row>
    <row r="43" spans="1:14" ht="12.75" customHeight="1">
      <c r="A43" s="32">
        <v>36</v>
      </c>
      <c r="B43" s="35" t="s">
        <v>245</v>
      </c>
      <c r="C43" s="28">
        <v>8</v>
      </c>
      <c r="D43" s="5" t="s">
        <v>65</v>
      </c>
      <c r="E43" s="3">
        <v>3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21">
        <f t="shared" si="0"/>
        <v>4</v>
      </c>
      <c r="L43" s="21">
        <v>28</v>
      </c>
      <c r="M43" s="21"/>
      <c r="N43" s="31">
        <f t="shared" si="1"/>
        <v>2.0618556701030926</v>
      </c>
    </row>
    <row r="44" spans="1:14" ht="24.75" customHeight="1">
      <c r="A44" s="4"/>
      <c r="B44" s="54"/>
      <c r="C44" s="4"/>
      <c r="D44" s="4"/>
      <c r="E44" s="4"/>
      <c r="F44" s="39"/>
      <c r="G44" s="39"/>
      <c r="H44" s="39"/>
      <c r="I44" s="39"/>
      <c r="J44" s="39"/>
      <c r="K44" s="39"/>
      <c r="L44" s="39"/>
      <c r="M44" s="39"/>
      <c r="N44" s="55"/>
    </row>
    <row r="46" ht="12.75">
      <c r="B46" s="40" t="s">
        <v>9</v>
      </c>
    </row>
    <row r="48" ht="12.75">
      <c r="B48" s="40" t="s">
        <v>10</v>
      </c>
    </row>
    <row r="49" ht="12.75">
      <c r="B49" s="40"/>
    </row>
    <row r="50" ht="12.75">
      <c r="B50" s="43"/>
    </row>
    <row r="51" ht="12.75">
      <c r="B51" s="41" t="s">
        <v>11</v>
      </c>
    </row>
    <row r="52" ht="12.75">
      <c r="B52" s="43"/>
    </row>
  </sheetData>
  <sheetProtection/>
  <mergeCells count="6">
    <mergeCell ref="N6:N7"/>
    <mergeCell ref="A1:E1"/>
    <mergeCell ref="A2:E2"/>
    <mergeCell ref="A4:E4"/>
    <mergeCell ref="A5:E5"/>
    <mergeCell ref="F6:J6"/>
  </mergeCells>
  <printOptions/>
  <pageMargins left="0.7" right="0.7" top="0.75" bottom="0.75" header="0.3" footer="0.3"/>
  <pageSetup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28125" style="11" customWidth="1"/>
    <col min="2" max="2" width="18.00390625" style="41" bestFit="1" customWidth="1"/>
    <col min="3" max="3" width="5.57421875" style="11" customWidth="1"/>
    <col min="4" max="4" width="14.421875" style="11" customWidth="1"/>
    <col min="5" max="5" width="6.8515625" style="10" customWidth="1"/>
    <col min="6" max="6" width="6.7109375" style="10" customWidth="1"/>
    <col min="7" max="7" width="6.421875" style="10" customWidth="1"/>
    <col min="8" max="9" width="6.57421875" style="10" customWidth="1"/>
    <col min="10" max="10" width="6.7109375" style="10" customWidth="1"/>
    <col min="11" max="11" width="7.7109375" style="11" customWidth="1"/>
    <col min="12" max="12" width="6.7109375" style="10" customWidth="1"/>
    <col min="13" max="13" width="6.421875" style="10" customWidth="1"/>
    <col min="14" max="14" width="7.57421875" style="11" customWidth="1"/>
    <col min="15" max="16384" width="9.140625" style="11" customWidth="1"/>
  </cols>
  <sheetData>
    <row r="1" spans="1:6" ht="12.75">
      <c r="A1" s="9" t="s">
        <v>22</v>
      </c>
      <c r="B1" s="9"/>
      <c r="C1" s="9"/>
      <c r="D1" s="9"/>
      <c r="E1" s="9"/>
      <c r="F1" s="45"/>
    </row>
    <row r="2" spans="1:6" ht="12.75">
      <c r="A2" s="12" t="s">
        <v>0</v>
      </c>
      <c r="B2" s="12"/>
      <c r="C2" s="12"/>
      <c r="D2" s="12"/>
      <c r="E2" s="12"/>
      <c r="F2" s="44"/>
    </row>
    <row r="3" spans="1:6" ht="12.75">
      <c r="A3" s="46" t="s">
        <v>15</v>
      </c>
      <c r="B3" s="46"/>
      <c r="C3" s="46"/>
      <c r="D3" s="46"/>
      <c r="E3" s="44"/>
      <c r="F3" s="44"/>
    </row>
    <row r="4" spans="1:6" ht="12.75">
      <c r="A4" s="12" t="s">
        <v>23</v>
      </c>
      <c r="B4" s="12"/>
      <c r="C4" s="12"/>
      <c r="D4" s="12"/>
      <c r="E4" s="12"/>
      <c r="F4" s="44"/>
    </row>
    <row r="5" spans="1:6" ht="12.75">
      <c r="A5" s="12" t="s">
        <v>178</v>
      </c>
      <c r="B5" s="12"/>
      <c r="C5" s="12"/>
      <c r="D5" s="12"/>
      <c r="E5" s="12"/>
      <c r="F5" s="44"/>
    </row>
    <row r="6" spans="1:14" ht="43.5" customHeight="1">
      <c r="A6" s="15"/>
      <c r="B6" s="16"/>
      <c r="C6" s="17"/>
      <c r="D6" s="17"/>
      <c r="E6" s="18" t="s">
        <v>18</v>
      </c>
      <c r="F6" s="47" t="s">
        <v>19</v>
      </c>
      <c r="G6" s="48"/>
      <c r="H6" s="48"/>
      <c r="I6" s="48"/>
      <c r="J6" s="49"/>
      <c r="K6" s="20"/>
      <c r="L6" s="21"/>
      <c r="M6" s="21"/>
      <c r="N6" s="6" t="s">
        <v>14</v>
      </c>
    </row>
    <row r="7" spans="1:14" ht="39">
      <c r="A7" s="1" t="s">
        <v>1</v>
      </c>
      <c r="B7" s="22" t="s">
        <v>2</v>
      </c>
      <c r="C7" s="23" t="s">
        <v>3</v>
      </c>
      <c r="D7" s="23" t="s">
        <v>16</v>
      </c>
      <c r="E7" s="1" t="s">
        <v>21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17</v>
      </c>
      <c r="K7" s="1" t="s">
        <v>4</v>
      </c>
      <c r="L7" s="1" t="s">
        <v>12</v>
      </c>
      <c r="M7" s="1" t="s">
        <v>13</v>
      </c>
      <c r="N7" s="6"/>
    </row>
    <row r="8" spans="1:14" ht="12.75" customHeight="1">
      <c r="A8" s="3">
        <v>1</v>
      </c>
      <c r="B8" s="3" t="s">
        <v>246</v>
      </c>
      <c r="C8" s="28">
        <v>9</v>
      </c>
      <c r="D8" s="28" t="s">
        <v>108</v>
      </c>
      <c r="E8" s="3">
        <v>23</v>
      </c>
      <c r="F8" s="3">
        <v>4</v>
      </c>
      <c r="G8" s="3">
        <v>12</v>
      </c>
      <c r="H8" s="3">
        <v>41</v>
      </c>
      <c r="I8" s="3">
        <v>24</v>
      </c>
      <c r="J8" s="3">
        <v>9</v>
      </c>
      <c r="K8" s="21">
        <f aca="true" t="shared" si="0" ref="K8:K42">SUM(E8:J8)</f>
        <v>113</v>
      </c>
      <c r="L8" s="21">
        <v>1</v>
      </c>
      <c r="M8" s="21" t="s">
        <v>173</v>
      </c>
      <c r="N8" s="31">
        <f aca="true" t="shared" si="1" ref="N8:N42">K8/194*100</f>
        <v>58.24742268041238</v>
      </c>
    </row>
    <row r="9" spans="1:14" ht="12.75" customHeight="1">
      <c r="A9" s="3">
        <v>2</v>
      </c>
      <c r="B9" s="3" t="s">
        <v>247</v>
      </c>
      <c r="C9" s="28">
        <v>9</v>
      </c>
      <c r="D9" s="28" t="s">
        <v>101</v>
      </c>
      <c r="E9" s="3">
        <v>23</v>
      </c>
      <c r="F9" s="3">
        <v>19</v>
      </c>
      <c r="G9" s="3">
        <v>0</v>
      </c>
      <c r="H9" s="3">
        <v>38</v>
      </c>
      <c r="I9" s="3">
        <v>0</v>
      </c>
      <c r="J9" s="3">
        <v>19</v>
      </c>
      <c r="K9" s="21">
        <f t="shared" si="0"/>
        <v>99</v>
      </c>
      <c r="L9" s="21">
        <v>2</v>
      </c>
      <c r="M9" s="21" t="s">
        <v>174</v>
      </c>
      <c r="N9" s="31">
        <f t="shared" si="1"/>
        <v>51.03092783505154</v>
      </c>
    </row>
    <row r="10" spans="1:14" ht="12.75" customHeight="1">
      <c r="A10" s="3">
        <v>3</v>
      </c>
      <c r="B10" s="3" t="s">
        <v>248</v>
      </c>
      <c r="C10" s="28">
        <v>9</v>
      </c>
      <c r="D10" s="28" t="s">
        <v>104</v>
      </c>
      <c r="E10" s="3">
        <v>23</v>
      </c>
      <c r="F10" s="3">
        <v>8</v>
      </c>
      <c r="G10" s="3">
        <v>10</v>
      </c>
      <c r="H10" s="3">
        <v>41</v>
      </c>
      <c r="I10" s="3">
        <v>6</v>
      </c>
      <c r="J10" s="3">
        <v>10</v>
      </c>
      <c r="K10" s="21">
        <f t="shared" si="0"/>
        <v>98</v>
      </c>
      <c r="L10" s="21">
        <v>3</v>
      </c>
      <c r="M10" s="21" t="s">
        <v>177</v>
      </c>
      <c r="N10" s="31">
        <f t="shared" si="1"/>
        <v>50.51546391752577</v>
      </c>
    </row>
    <row r="11" spans="1:14" ht="12.75" customHeight="1">
      <c r="A11" s="3">
        <v>4</v>
      </c>
      <c r="B11" s="7" t="s">
        <v>249</v>
      </c>
      <c r="C11" s="28">
        <v>9</v>
      </c>
      <c r="D11" s="28" t="s">
        <v>99</v>
      </c>
      <c r="E11" s="3">
        <v>20</v>
      </c>
      <c r="F11" s="3">
        <v>10</v>
      </c>
      <c r="G11" s="3">
        <v>0</v>
      </c>
      <c r="H11" s="3">
        <v>22</v>
      </c>
      <c r="I11" s="3">
        <v>20</v>
      </c>
      <c r="J11" s="3">
        <v>7</v>
      </c>
      <c r="K11" s="21">
        <f t="shared" si="0"/>
        <v>79</v>
      </c>
      <c r="L11" s="21">
        <v>4</v>
      </c>
      <c r="M11" s="21"/>
      <c r="N11" s="31">
        <f t="shared" si="1"/>
        <v>40.72164948453608</v>
      </c>
    </row>
    <row r="12" spans="1:14" ht="12.75" customHeight="1">
      <c r="A12" s="3">
        <v>5</v>
      </c>
      <c r="B12" s="27" t="s">
        <v>250</v>
      </c>
      <c r="C12" s="28">
        <v>9</v>
      </c>
      <c r="D12" s="28" t="s">
        <v>91</v>
      </c>
      <c r="E12" s="3">
        <v>22</v>
      </c>
      <c r="F12" s="3">
        <v>0</v>
      </c>
      <c r="G12" s="3">
        <v>0</v>
      </c>
      <c r="H12" s="3">
        <v>27</v>
      </c>
      <c r="I12" s="3">
        <v>17</v>
      </c>
      <c r="J12" s="3">
        <v>4</v>
      </c>
      <c r="K12" s="21">
        <f t="shared" si="0"/>
        <v>70</v>
      </c>
      <c r="L12" s="21">
        <v>5</v>
      </c>
      <c r="M12" s="21"/>
      <c r="N12" s="31">
        <f t="shared" si="1"/>
        <v>36.08247422680412</v>
      </c>
    </row>
    <row r="13" spans="1:14" ht="12.75" customHeight="1">
      <c r="A13" s="3">
        <v>6</v>
      </c>
      <c r="B13" s="7" t="s">
        <v>251</v>
      </c>
      <c r="C13" s="28">
        <v>9</v>
      </c>
      <c r="D13" s="28" t="s">
        <v>93</v>
      </c>
      <c r="E13" s="3">
        <v>16</v>
      </c>
      <c r="F13" s="3">
        <v>9</v>
      </c>
      <c r="G13" s="3">
        <v>7</v>
      </c>
      <c r="H13" s="3">
        <v>34</v>
      </c>
      <c r="I13" s="3">
        <v>0</v>
      </c>
      <c r="J13" s="3">
        <v>0</v>
      </c>
      <c r="K13" s="21">
        <f t="shared" si="0"/>
        <v>66</v>
      </c>
      <c r="L13" s="21">
        <v>6</v>
      </c>
      <c r="M13" s="21"/>
      <c r="N13" s="31">
        <f t="shared" si="1"/>
        <v>34.02061855670103</v>
      </c>
    </row>
    <row r="14" spans="1:14" ht="12.75" customHeight="1">
      <c r="A14" s="3">
        <v>7</v>
      </c>
      <c r="B14" s="27" t="s">
        <v>252</v>
      </c>
      <c r="C14" s="28">
        <v>9</v>
      </c>
      <c r="D14" s="28" t="s">
        <v>110</v>
      </c>
      <c r="E14" s="3">
        <v>20</v>
      </c>
      <c r="F14" s="3">
        <v>0</v>
      </c>
      <c r="G14" s="3">
        <v>7</v>
      </c>
      <c r="H14" s="3">
        <v>28</v>
      </c>
      <c r="I14" s="3">
        <v>0</v>
      </c>
      <c r="J14" s="3">
        <v>0</v>
      </c>
      <c r="K14" s="21">
        <f t="shared" si="0"/>
        <v>55</v>
      </c>
      <c r="L14" s="21">
        <v>7</v>
      </c>
      <c r="M14" s="21"/>
      <c r="N14" s="31">
        <f t="shared" si="1"/>
        <v>28.350515463917525</v>
      </c>
    </row>
    <row r="15" spans="1:14" ht="12.75" customHeight="1">
      <c r="A15" s="3">
        <v>8</v>
      </c>
      <c r="B15" s="27" t="s">
        <v>253</v>
      </c>
      <c r="C15" s="28">
        <v>9</v>
      </c>
      <c r="D15" s="28" t="s">
        <v>107</v>
      </c>
      <c r="E15" s="3">
        <v>15</v>
      </c>
      <c r="F15" s="3">
        <v>6</v>
      </c>
      <c r="G15" s="3">
        <v>0</v>
      </c>
      <c r="H15" s="3">
        <v>23</v>
      </c>
      <c r="I15" s="3">
        <v>0</v>
      </c>
      <c r="J15" s="3">
        <v>8</v>
      </c>
      <c r="K15" s="21">
        <f t="shared" si="0"/>
        <v>52</v>
      </c>
      <c r="L15" s="21">
        <v>8</v>
      </c>
      <c r="M15" s="21"/>
      <c r="N15" s="31">
        <f t="shared" si="1"/>
        <v>26.804123711340207</v>
      </c>
    </row>
    <row r="16" spans="1:14" ht="12.75" customHeight="1">
      <c r="A16" s="3">
        <v>9</v>
      </c>
      <c r="B16" s="27" t="s">
        <v>254</v>
      </c>
      <c r="C16" s="28">
        <v>9</v>
      </c>
      <c r="D16" s="28" t="s">
        <v>95</v>
      </c>
      <c r="E16" s="3">
        <v>16</v>
      </c>
      <c r="F16" s="3">
        <v>5</v>
      </c>
      <c r="G16" s="3">
        <v>0</v>
      </c>
      <c r="H16" s="3">
        <v>18</v>
      </c>
      <c r="I16" s="3">
        <v>0</v>
      </c>
      <c r="J16" s="3">
        <v>5</v>
      </c>
      <c r="K16" s="21">
        <f t="shared" si="0"/>
        <v>44</v>
      </c>
      <c r="L16" s="21">
        <v>9</v>
      </c>
      <c r="M16" s="21"/>
      <c r="N16" s="31">
        <f t="shared" si="1"/>
        <v>22.68041237113402</v>
      </c>
    </row>
    <row r="17" spans="1:14" ht="12.75" customHeight="1">
      <c r="A17" s="3">
        <v>10</v>
      </c>
      <c r="B17" s="27" t="s">
        <v>255</v>
      </c>
      <c r="C17" s="28">
        <v>9</v>
      </c>
      <c r="D17" s="28" t="s">
        <v>90</v>
      </c>
      <c r="E17" s="3">
        <v>20</v>
      </c>
      <c r="F17" s="3">
        <v>0</v>
      </c>
      <c r="G17" s="3">
        <v>0</v>
      </c>
      <c r="H17" s="3">
        <v>21</v>
      </c>
      <c r="I17" s="3">
        <v>0</v>
      </c>
      <c r="J17" s="3">
        <v>3</v>
      </c>
      <c r="K17" s="21">
        <f t="shared" si="0"/>
        <v>44</v>
      </c>
      <c r="L17" s="21">
        <v>9</v>
      </c>
      <c r="M17" s="21"/>
      <c r="N17" s="31">
        <f t="shared" si="1"/>
        <v>22.68041237113402</v>
      </c>
    </row>
    <row r="18" spans="1:14" ht="12.75" customHeight="1">
      <c r="A18" s="3">
        <v>11</v>
      </c>
      <c r="B18" s="33" t="s">
        <v>256</v>
      </c>
      <c r="C18" s="28">
        <v>9</v>
      </c>
      <c r="D18" s="28" t="s">
        <v>120</v>
      </c>
      <c r="E18" s="3">
        <v>11</v>
      </c>
      <c r="F18" s="3">
        <v>33</v>
      </c>
      <c r="G18" s="3">
        <v>0</v>
      </c>
      <c r="H18" s="3">
        <v>0</v>
      </c>
      <c r="I18" s="3">
        <v>0</v>
      </c>
      <c r="J18" s="3">
        <v>0</v>
      </c>
      <c r="K18" s="21">
        <f t="shared" si="0"/>
        <v>44</v>
      </c>
      <c r="L18" s="21">
        <v>9</v>
      </c>
      <c r="M18" s="21"/>
      <c r="N18" s="31">
        <f t="shared" si="1"/>
        <v>22.68041237113402</v>
      </c>
    </row>
    <row r="19" spans="1:14" ht="12.75" customHeight="1">
      <c r="A19" s="3">
        <v>12</v>
      </c>
      <c r="B19" s="3" t="s">
        <v>257</v>
      </c>
      <c r="C19" s="28">
        <v>9</v>
      </c>
      <c r="D19" s="28" t="s">
        <v>115</v>
      </c>
      <c r="E19" s="3">
        <v>15</v>
      </c>
      <c r="F19" s="3">
        <v>17</v>
      </c>
      <c r="G19" s="3">
        <v>4</v>
      </c>
      <c r="H19" s="3">
        <v>0</v>
      </c>
      <c r="I19" s="3">
        <v>0</v>
      </c>
      <c r="J19" s="3">
        <v>0</v>
      </c>
      <c r="K19" s="21">
        <f t="shared" si="0"/>
        <v>36</v>
      </c>
      <c r="L19" s="21">
        <v>10</v>
      </c>
      <c r="M19" s="21"/>
      <c r="N19" s="31">
        <f t="shared" si="1"/>
        <v>18.556701030927837</v>
      </c>
    </row>
    <row r="20" spans="1:14" ht="12.75" customHeight="1">
      <c r="A20" s="3">
        <v>13</v>
      </c>
      <c r="B20" s="27" t="s">
        <v>258</v>
      </c>
      <c r="C20" s="28">
        <v>9</v>
      </c>
      <c r="D20" s="28" t="s">
        <v>105</v>
      </c>
      <c r="E20" s="3">
        <v>14</v>
      </c>
      <c r="F20" s="3">
        <v>0</v>
      </c>
      <c r="G20" s="3">
        <v>21</v>
      </c>
      <c r="H20" s="3">
        <v>0</v>
      </c>
      <c r="I20" s="3">
        <v>0</v>
      </c>
      <c r="J20" s="3">
        <v>0</v>
      </c>
      <c r="K20" s="21">
        <f t="shared" si="0"/>
        <v>35</v>
      </c>
      <c r="L20" s="21">
        <v>11</v>
      </c>
      <c r="M20" s="21"/>
      <c r="N20" s="31">
        <f t="shared" si="1"/>
        <v>18.04123711340206</v>
      </c>
    </row>
    <row r="21" spans="1:14" ht="12.75" customHeight="1">
      <c r="A21" s="3">
        <v>14</v>
      </c>
      <c r="B21" s="27" t="s">
        <v>259</v>
      </c>
      <c r="C21" s="28">
        <v>9</v>
      </c>
      <c r="D21" s="28" t="s">
        <v>94</v>
      </c>
      <c r="E21" s="3">
        <v>16</v>
      </c>
      <c r="F21" s="3">
        <v>8</v>
      </c>
      <c r="G21" s="3">
        <v>3</v>
      </c>
      <c r="H21" s="3">
        <v>2</v>
      </c>
      <c r="I21" s="3">
        <v>0</v>
      </c>
      <c r="J21" s="3">
        <v>1</v>
      </c>
      <c r="K21" s="21">
        <f t="shared" si="0"/>
        <v>30</v>
      </c>
      <c r="L21" s="21">
        <v>12</v>
      </c>
      <c r="M21" s="21"/>
      <c r="N21" s="31">
        <f t="shared" si="1"/>
        <v>15.463917525773196</v>
      </c>
    </row>
    <row r="22" spans="1:14" ht="12.75" customHeight="1">
      <c r="A22" s="3">
        <v>15</v>
      </c>
      <c r="B22" s="35" t="s">
        <v>260</v>
      </c>
      <c r="C22" s="28">
        <v>9</v>
      </c>
      <c r="D22" s="28" t="s">
        <v>109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13</v>
      </c>
      <c r="K22" s="21">
        <f t="shared" si="0"/>
        <v>28</v>
      </c>
      <c r="L22" s="21">
        <v>13</v>
      </c>
      <c r="M22" s="21"/>
      <c r="N22" s="31">
        <f t="shared" si="1"/>
        <v>14.432989690721648</v>
      </c>
    </row>
    <row r="23" spans="1:14" ht="12.75" customHeight="1">
      <c r="A23" s="3">
        <v>16</v>
      </c>
      <c r="B23" s="21" t="s">
        <v>261</v>
      </c>
      <c r="C23" s="28">
        <v>9</v>
      </c>
      <c r="D23" s="28" t="s">
        <v>111</v>
      </c>
      <c r="E23" s="3">
        <v>11</v>
      </c>
      <c r="F23" s="3">
        <v>0</v>
      </c>
      <c r="G23" s="3">
        <v>12</v>
      </c>
      <c r="H23" s="3">
        <v>0</v>
      </c>
      <c r="I23" s="3">
        <v>0</v>
      </c>
      <c r="J23" s="3">
        <v>0</v>
      </c>
      <c r="K23" s="21">
        <f t="shared" si="0"/>
        <v>23</v>
      </c>
      <c r="L23" s="21">
        <v>14</v>
      </c>
      <c r="M23" s="21"/>
      <c r="N23" s="31">
        <f t="shared" si="1"/>
        <v>11.855670103092782</v>
      </c>
    </row>
    <row r="24" spans="1:14" ht="12.75" customHeight="1">
      <c r="A24" s="3">
        <v>17</v>
      </c>
      <c r="B24" s="7" t="s">
        <v>262</v>
      </c>
      <c r="C24" s="28">
        <v>9</v>
      </c>
      <c r="D24" s="28" t="s">
        <v>97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5</v>
      </c>
      <c r="K24" s="21">
        <f t="shared" si="0"/>
        <v>19</v>
      </c>
      <c r="L24" s="21">
        <v>15</v>
      </c>
      <c r="M24" s="21"/>
      <c r="N24" s="31">
        <f t="shared" si="1"/>
        <v>9.793814432989691</v>
      </c>
    </row>
    <row r="25" spans="1:14" ht="12.75" customHeight="1">
      <c r="A25" s="3">
        <v>18</v>
      </c>
      <c r="B25" s="33" t="s">
        <v>263</v>
      </c>
      <c r="C25" s="28">
        <v>9</v>
      </c>
      <c r="D25" s="28" t="s">
        <v>117</v>
      </c>
      <c r="E25" s="3">
        <v>17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21">
        <f t="shared" si="0"/>
        <v>17</v>
      </c>
      <c r="L25" s="21">
        <v>16</v>
      </c>
      <c r="M25" s="21"/>
      <c r="N25" s="31">
        <f t="shared" si="1"/>
        <v>8.762886597938143</v>
      </c>
    </row>
    <row r="26" spans="1:14" s="42" customFormat="1" ht="12.75" customHeight="1">
      <c r="A26" s="3">
        <v>19</v>
      </c>
      <c r="B26" s="7" t="s">
        <v>264</v>
      </c>
      <c r="C26" s="5">
        <v>9</v>
      </c>
      <c r="D26" s="28" t="s">
        <v>113</v>
      </c>
      <c r="E26" s="3">
        <v>11</v>
      </c>
      <c r="F26" s="3">
        <v>6</v>
      </c>
      <c r="G26" s="3">
        <v>0</v>
      </c>
      <c r="H26" s="3">
        <v>0</v>
      </c>
      <c r="I26" s="3">
        <v>0</v>
      </c>
      <c r="J26" s="3">
        <v>0</v>
      </c>
      <c r="K26" s="3">
        <f t="shared" si="0"/>
        <v>17</v>
      </c>
      <c r="L26" s="21">
        <v>16</v>
      </c>
      <c r="M26" s="3"/>
      <c r="N26" s="31">
        <f t="shared" si="1"/>
        <v>8.762886597938143</v>
      </c>
    </row>
    <row r="27" spans="1:14" ht="12.75" customHeight="1">
      <c r="A27" s="3">
        <v>20</v>
      </c>
      <c r="B27" s="33" t="s">
        <v>265</v>
      </c>
      <c r="C27" s="28">
        <v>9</v>
      </c>
      <c r="D27" s="28" t="s">
        <v>123</v>
      </c>
      <c r="E27" s="3">
        <v>16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21">
        <f t="shared" si="0"/>
        <v>16</v>
      </c>
      <c r="L27" s="21">
        <v>17</v>
      </c>
      <c r="M27" s="21"/>
      <c r="N27" s="31">
        <f t="shared" si="1"/>
        <v>8.24742268041237</v>
      </c>
    </row>
    <row r="28" spans="1:14" ht="12.75" customHeight="1">
      <c r="A28" s="3">
        <v>21</v>
      </c>
      <c r="B28" s="33" t="s">
        <v>266</v>
      </c>
      <c r="C28" s="28">
        <v>9</v>
      </c>
      <c r="D28" s="28" t="s">
        <v>102</v>
      </c>
      <c r="E28" s="3">
        <v>16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21">
        <f t="shared" si="0"/>
        <v>16</v>
      </c>
      <c r="L28" s="21">
        <v>17</v>
      </c>
      <c r="M28" s="21"/>
      <c r="N28" s="31">
        <f t="shared" si="1"/>
        <v>8.24742268041237</v>
      </c>
    </row>
    <row r="29" spans="1:14" ht="12.75" customHeight="1">
      <c r="A29" s="3">
        <v>22</v>
      </c>
      <c r="B29" s="7" t="s">
        <v>267</v>
      </c>
      <c r="C29" s="28">
        <v>9</v>
      </c>
      <c r="D29" s="28" t="s">
        <v>122</v>
      </c>
      <c r="E29" s="3">
        <v>10</v>
      </c>
      <c r="F29" s="3">
        <v>4</v>
      </c>
      <c r="G29" s="3">
        <v>0</v>
      </c>
      <c r="H29" s="3">
        <v>0</v>
      </c>
      <c r="I29" s="3">
        <v>0</v>
      </c>
      <c r="J29" s="3">
        <v>2</v>
      </c>
      <c r="K29" s="21">
        <f t="shared" si="0"/>
        <v>16</v>
      </c>
      <c r="L29" s="21">
        <v>17</v>
      </c>
      <c r="M29" s="21"/>
      <c r="N29" s="31">
        <f t="shared" si="1"/>
        <v>8.24742268041237</v>
      </c>
    </row>
    <row r="30" spans="1:14" ht="12.75" customHeight="1">
      <c r="A30" s="3">
        <v>23</v>
      </c>
      <c r="B30" s="3" t="s">
        <v>268</v>
      </c>
      <c r="C30" s="28">
        <v>9</v>
      </c>
      <c r="D30" s="28" t="s">
        <v>92</v>
      </c>
      <c r="E30" s="3">
        <v>14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21">
        <f t="shared" si="0"/>
        <v>16</v>
      </c>
      <c r="L30" s="21">
        <v>17</v>
      </c>
      <c r="M30" s="21"/>
      <c r="N30" s="31">
        <f t="shared" si="1"/>
        <v>8.24742268041237</v>
      </c>
    </row>
    <row r="31" spans="1:14" ht="12.75" customHeight="1">
      <c r="A31" s="3">
        <v>24</v>
      </c>
      <c r="B31" s="7" t="s">
        <v>269</v>
      </c>
      <c r="C31" s="28">
        <v>9</v>
      </c>
      <c r="D31" s="28" t="s">
        <v>106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21">
        <f t="shared" si="0"/>
        <v>15</v>
      </c>
      <c r="L31" s="21">
        <v>18</v>
      </c>
      <c r="M31" s="21"/>
      <c r="N31" s="31">
        <f t="shared" si="1"/>
        <v>7.731958762886598</v>
      </c>
    </row>
    <row r="32" spans="1:14" ht="12.75" customHeight="1">
      <c r="A32" s="3">
        <v>25</v>
      </c>
      <c r="B32" s="7" t="s">
        <v>270</v>
      </c>
      <c r="C32" s="28">
        <v>9</v>
      </c>
      <c r="D32" s="28" t="s">
        <v>112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21">
        <f t="shared" si="0"/>
        <v>15</v>
      </c>
      <c r="L32" s="21">
        <v>18</v>
      </c>
      <c r="M32" s="21"/>
      <c r="N32" s="31">
        <f t="shared" si="1"/>
        <v>7.731958762886598</v>
      </c>
    </row>
    <row r="33" spans="1:14" ht="12.75" customHeight="1">
      <c r="A33" s="3">
        <v>26</v>
      </c>
      <c r="B33" s="8" t="s">
        <v>271</v>
      </c>
      <c r="C33" s="28">
        <v>9</v>
      </c>
      <c r="D33" s="28" t="s">
        <v>121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21">
        <f t="shared" si="0"/>
        <v>14</v>
      </c>
      <c r="L33" s="21">
        <v>19</v>
      </c>
      <c r="M33" s="21"/>
      <c r="N33" s="31">
        <f t="shared" si="1"/>
        <v>7.216494845360824</v>
      </c>
    </row>
    <row r="34" spans="1:14" ht="12.75" customHeight="1">
      <c r="A34" s="3">
        <v>27</v>
      </c>
      <c r="B34" s="3" t="s">
        <v>272</v>
      </c>
      <c r="C34" s="28">
        <v>9</v>
      </c>
      <c r="D34" s="28" t="s">
        <v>98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21">
        <f t="shared" si="0"/>
        <v>14</v>
      </c>
      <c r="L34" s="21">
        <v>19</v>
      </c>
      <c r="M34" s="21"/>
      <c r="N34" s="31">
        <f t="shared" si="1"/>
        <v>7.216494845360824</v>
      </c>
    </row>
    <row r="35" spans="1:14" ht="12.75" customHeight="1">
      <c r="A35" s="3">
        <v>28</v>
      </c>
      <c r="B35" s="33" t="s">
        <v>273</v>
      </c>
      <c r="C35" s="28">
        <v>9</v>
      </c>
      <c r="D35" s="28" t="s">
        <v>116</v>
      </c>
      <c r="E35" s="3">
        <v>12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21">
        <f t="shared" si="0"/>
        <v>14</v>
      </c>
      <c r="L35" s="21">
        <v>19</v>
      </c>
      <c r="M35" s="21"/>
      <c r="N35" s="31">
        <f t="shared" si="1"/>
        <v>7.216494845360824</v>
      </c>
    </row>
    <row r="36" spans="1:14" ht="12.75" customHeight="1">
      <c r="A36" s="3">
        <v>29</v>
      </c>
      <c r="B36" s="33" t="s">
        <v>274</v>
      </c>
      <c r="C36" s="28">
        <v>9</v>
      </c>
      <c r="D36" s="28" t="s">
        <v>118</v>
      </c>
      <c r="E36" s="3">
        <v>12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21">
        <f t="shared" si="0"/>
        <v>14</v>
      </c>
      <c r="L36" s="21">
        <v>19</v>
      </c>
      <c r="M36" s="21"/>
      <c r="N36" s="31">
        <f t="shared" si="1"/>
        <v>7.216494845360824</v>
      </c>
    </row>
    <row r="37" spans="1:14" ht="12.75" customHeight="1">
      <c r="A37" s="3">
        <v>30</v>
      </c>
      <c r="B37" s="33" t="s">
        <v>275</v>
      </c>
      <c r="C37" s="28">
        <v>9</v>
      </c>
      <c r="D37" s="28" t="s">
        <v>103</v>
      </c>
      <c r="E37" s="3">
        <v>6</v>
      </c>
      <c r="F37" s="3">
        <v>0</v>
      </c>
      <c r="G37" s="3">
        <v>4</v>
      </c>
      <c r="H37" s="3">
        <v>0</v>
      </c>
      <c r="I37" s="3">
        <v>0</v>
      </c>
      <c r="J37" s="3">
        <v>4</v>
      </c>
      <c r="K37" s="21">
        <f t="shared" si="0"/>
        <v>14</v>
      </c>
      <c r="L37" s="21">
        <v>19</v>
      </c>
      <c r="M37" s="21"/>
      <c r="N37" s="31">
        <f t="shared" si="1"/>
        <v>7.216494845360824</v>
      </c>
    </row>
    <row r="38" spans="1:14" ht="12.75" customHeight="1">
      <c r="A38" s="3">
        <v>31</v>
      </c>
      <c r="B38" s="33" t="s">
        <v>276</v>
      </c>
      <c r="C38" s="28">
        <v>9</v>
      </c>
      <c r="D38" s="28" t="s">
        <v>100</v>
      </c>
      <c r="E38" s="3">
        <v>8</v>
      </c>
      <c r="F38" s="3">
        <v>0</v>
      </c>
      <c r="G38" s="3">
        <v>2</v>
      </c>
      <c r="H38" s="3">
        <v>0</v>
      </c>
      <c r="I38" s="3">
        <v>0</v>
      </c>
      <c r="J38" s="3">
        <v>4</v>
      </c>
      <c r="K38" s="21">
        <f t="shared" si="0"/>
        <v>14</v>
      </c>
      <c r="L38" s="21">
        <v>19</v>
      </c>
      <c r="M38" s="21"/>
      <c r="N38" s="31">
        <f t="shared" si="1"/>
        <v>7.216494845360824</v>
      </c>
    </row>
    <row r="39" spans="1:14" ht="12.75" customHeight="1">
      <c r="A39" s="3">
        <v>32</v>
      </c>
      <c r="B39" s="21" t="s">
        <v>277</v>
      </c>
      <c r="C39" s="28">
        <v>9</v>
      </c>
      <c r="D39" s="28" t="s">
        <v>89</v>
      </c>
      <c r="E39" s="3">
        <v>11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21">
        <f t="shared" si="0"/>
        <v>12</v>
      </c>
      <c r="L39" s="21">
        <v>20</v>
      </c>
      <c r="M39" s="21"/>
      <c r="N39" s="31">
        <f t="shared" si="1"/>
        <v>6.185567010309279</v>
      </c>
    </row>
    <row r="40" spans="1:14" ht="12.75" customHeight="1">
      <c r="A40" s="3">
        <v>33</v>
      </c>
      <c r="B40" s="8" t="s">
        <v>278</v>
      </c>
      <c r="C40" s="28">
        <v>9</v>
      </c>
      <c r="D40" s="28" t="s">
        <v>114</v>
      </c>
      <c r="E40" s="3">
        <v>11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21">
        <f t="shared" si="0"/>
        <v>11</v>
      </c>
      <c r="L40" s="21">
        <v>21</v>
      </c>
      <c r="M40" s="21"/>
      <c r="N40" s="31">
        <f t="shared" si="1"/>
        <v>5.670103092783505</v>
      </c>
    </row>
    <row r="41" spans="1:14" ht="12.75" customHeight="1">
      <c r="A41" s="3">
        <v>34</v>
      </c>
      <c r="B41" s="27" t="s">
        <v>279</v>
      </c>
      <c r="C41" s="28">
        <v>9</v>
      </c>
      <c r="D41" s="28" t="s">
        <v>119</v>
      </c>
      <c r="E41" s="3">
        <v>10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21">
        <f t="shared" si="0"/>
        <v>11</v>
      </c>
      <c r="L41" s="21">
        <v>21</v>
      </c>
      <c r="M41" s="21"/>
      <c r="N41" s="31">
        <f t="shared" si="1"/>
        <v>5.670103092783505</v>
      </c>
    </row>
    <row r="42" spans="1:14" ht="12.75" customHeight="1">
      <c r="A42" s="3">
        <v>35</v>
      </c>
      <c r="B42" s="7" t="s">
        <v>280</v>
      </c>
      <c r="C42" s="28">
        <v>9</v>
      </c>
      <c r="D42" s="28" t="s">
        <v>96</v>
      </c>
      <c r="E42" s="3">
        <v>10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21">
        <f t="shared" si="0"/>
        <v>10</v>
      </c>
      <c r="L42" s="21">
        <v>22</v>
      </c>
      <c r="M42" s="21"/>
      <c r="N42" s="31">
        <f t="shared" si="1"/>
        <v>5.154639175257731</v>
      </c>
    </row>
    <row r="45" ht="12.75">
      <c r="B45" s="40" t="s">
        <v>9</v>
      </c>
    </row>
    <row r="47" ht="12.75">
      <c r="B47" s="40" t="s">
        <v>10</v>
      </c>
    </row>
    <row r="48" ht="12.75">
      <c r="B48" s="40"/>
    </row>
    <row r="49" ht="12.75">
      <c r="B49" s="43"/>
    </row>
    <row r="50" ht="12.75">
      <c r="B50" s="41" t="s">
        <v>11</v>
      </c>
    </row>
    <row r="51" ht="12.75">
      <c r="B51" s="43"/>
    </row>
    <row r="52" ht="12.75">
      <c r="B52" s="43"/>
    </row>
  </sheetData>
  <sheetProtection/>
  <mergeCells count="6">
    <mergeCell ref="N6:N7"/>
    <mergeCell ref="A1:E1"/>
    <mergeCell ref="A2:E2"/>
    <mergeCell ref="A4:E4"/>
    <mergeCell ref="A5:E5"/>
    <mergeCell ref="F6:J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8515625" style="11" customWidth="1"/>
    <col min="2" max="2" width="18.00390625" style="41" bestFit="1" customWidth="1"/>
    <col min="3" max="3" width="5.421875" style="11" customWidth="1"/>
    <col min="4" max="4" width="16.00390625" style="11" bestFit="1" customWidth="1"/>
    <col min="5" max="5" width="9.140625" style="10" customWidth="1"/>
    <col min="6" max="6" width="6.7109375" style="10" customWidth="1"/>
    <col min="7" max="8" width="7.7109375" style="10" customWidth="1"/>
    <col min="9" max="9" width="6.28125" style="10" customWidth="1"/>
    <col min="10" max="10" width="7.7109375" style="10" customWidth="1"/>
    <col min="11" max="11" width="8.140625" style="10" customWidth="1"/>
    <col min="12" max="12" width="6.28125" style="10" customWidth="1"/>
    <col min="13" max="13" width="7.00390625" style="10" customWidth="1"/>
    <col min="14" max="14" width="6.28125" style="10" customWidth="1"/>
    <col min="15" max="16384" width="9.140625" style="11" customWidth="1"/>
  </cols>
  <sheetData>
    <row r="1" spans="1:5" ht="12.75">
      <c r="A1" s="9" t="s">
        <v>22</v>
      </c>
      <c r="B1" s="9"/>
      <c r="C1" s="9"/>
      <c r="D1" s="9"/>
      <c r="E1" s="9"/>
    </row>
    <row r="2" spans="1:5" ht="12.75">
      <c r="A2" s="12" t="s">
        <v>0</v>
      </c>
      <c r="B2" s="12"/>
      <c r="C2" s="12"/>
      <c r="D2" s="12"/>
      <c r="E2" s="12"/>
    </row>
    <row r="3" spans="1:14" ht="33.75" customHeight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5" ht="12.75">
      <c r="A4" s="12" t="s">
        <v>23</v>
      </c>
      <c r="B4" s="12"/>
      <c r="C4" s="12"/>
      <c r="D4" s="12"/>
      <c r="E4" s="12"/>
    </row>
    <row r="5" spans="1:5" ht="12.75">
      <c r="A5" s="12" t="s">
        <v>175</v>
      </c>
      <c r="B5" s="12"/>
      <c r="C5" s="12"/>
      <c r="D5" s="12"/>
      <c r="E5" s="12"/>
    </row>
    <row r="6" spans="1:14" ht="25.5" customHeight="1">
      <c r="A6" s="15"/>
      <c r="B6" s="16"/>
      <c r="C6" s="17"/>
      <c r="D6" s="17"/>
      <c r="E6" s="18" t="s">
        <v>18</v>
      </c>
      <c r="F6" s="19" t="s">
        <v>19</v>
      </c>
      <c r="G6" s="19"/>
      <c r="H6" s="19"/>
      <c r="I6" s="19"/>
      <c r="J6" s="19"/>
      <c r="K6" s="21"/>
      <c r="L6" s="21"/>
      <c r="M6" s="21"/>
      <c r="N6" s="6" t="s">
        <v>14</v>
      </c>
    </row>
    <row r="7" spans="1:14" ht="48">
      <c r="A7" s="1" t="s">
        <v>1</v>
      </c>
      <c r="B7" s="22" t="s">
        <v>2</v>
      </c>
      <c r="C7" s="23" t="s">
        <v>3</v>
      </c>
      <c r="D7" s="23" t="s">
        <v>16</v>
      </c>
      <c r="E7" s="24" t="s">
        <v>20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17</v>
      </c>
      <c r="K7" s="25" t="s">
        <v>4</v>
      </c>
      <c r="L7" s="25" t="s">
        <v>12</v>
      </c>
      <c r="M7" s="25" t="s">
        <v>13</v>
      </c>
      <c r="N7" s="6"/>
    </row>
    <row r="8" spans="1:14" ht="12.75" customHeight="1">
      <c r="A8" s="32">
        <v>1</v>
      </c>
      <c r="B8" s="3" t="s">
        <v>281</v>
      </c>
      <c r="C8" s="28">
        <v>10</v>
      </c>
      <c r="D8" s="28" t="s">
        <v>138</v>
      </c>
      <c r="E8" s="3">
        <v>16</v>
      </c>
      <c r="F8" s="3">
        <v>26</v>
      </c>
      <c r="G8" s="3">
        <v>15</v>
      </c>
      <c r="H8" s="3">
        <v>30</v>
      </c>
      <c r="I8" s="3">
        <v>15</v>
      </c>
      <c r="J8" s="3">
        <v>9</v>
      </c>
      <c r="K8" s="21">
        <f aca="true" t="shared" si="0" ref="K8:K33">SUM(E8:J8)</f>
        <v>111</v>
      </c>
      <c r="L8" s="21">
        <v>1</v>
      </c>
      <c r="M8" s="30" t="s">
        <v>173</v>
      </c>
      <c r="N8" s="31">
        <f aca="true" t="shared" si="1" ref="N8:N33">K8/182*100</f>
        <v>60.98901098901099</v>
      </c>
    </row>
    <row r="9" spans="1:14" ht="12.75" customHeight="1">
      <c r="A9" s="32">
        <v>2</v>
      </c>
      <c r="B9" s="3" t="s">
        <v>282</v>
      </c>
      <c r="C9" s="28">
        <v>10</v>
      </c>
      <c r="D9" s="28" t="s">
        <v>135</v>
      </c>
      <c r="E9" s="3">
        <v>14</v>
      </c>
      <c r="F9" s="3">
        <v>23</v>
      </c>
      <c r="G9" s="3">
        <v>0</v>
      </c>
      <c r="H9" s="3">
        <v>24</v>
      </c>
      <c r="I9" s="3">
        <v>11</v>
      </c>
      <c r="J9" s="3">
        <v>22</v>
      </c>
      <c r="K9" s="21">
        <f t="shared" si="0"/>
        <v>94</v>
      </c>
      <c r="L9" s="21">
        <v>2</v>
      </c>
      <c r="M9" s="30" t="s">
        <v>174</v>
      </c>
      <c r="N9" s="31">
        <f t="shared" si="1"/>
        <v>51.64835164835166</v>
      </c>
    </row>
    <row r="10" spans="1:14" ht="12.75" customHeight="1">
      <c r="A10" s="32">
        <v>3</v>
      </c>
      <c r="B10" s="33" t="s">
        <v>283</v>
      </c>
      <c r="C10" s="28">
        <v>10</v>
      </c>
      <c r="D10" s="28" t="s">
        <v>141</v>
      </c>
      <c r="E10" s="3">
        <v>15</v>
      </c>
      <c r="F10" s="3">
        <v>0</v>
      </c>
      <c r="G10" s="3">
        <v>11</v>
      </c>
      <c r="H10" s="3">
        <v>44</v>
      </c>
      <c r="I10" s="3">
        <v>18</v>
      </c>
      <c r="J10" s="3">
        <v>4</v>
      </c>
      <c r="K10" s="21">
        <f t="shared" si="0"/>
        <v>92</v>
      </c>
      <c r="L10" s="21">
        <v>3</v>
      </c>
      <c r="M10" s="30" t="s">
        <v>177</v>
      </c>
      <c r="N10" s="31">
        <f t="shared" si="1"/>
        <v>50.54945054945055</v>
      </c>
    </row>
    <row r="11" spans="1:14" ht="12.75" customHeight="1">
      <c r="A11" s="32">
        <v>4</v>
      </c>
      <c r="B11" s="27" t="s">
        <v>284</v>
      </c>
      <c r="C11" s="28">
        <v>10</v>
      </c>
      <c r="D11" s="28" t="s">
        <v>131</v>
      </c>
      <c r="E11" s="3">
        <v>15</v>
      </c>
      <c r="F11" s="3">
        <v>12</v>
      </c>
      <c r="G11" s="3">
        <v>0</v>
      </c>
      <c r="H11" s="3">
        <v>25</v>
      </c>
      <c r="I11" s="3">
        <v>12</v>
      </c>
      <c r="J11" s="3">
        <v>2</v>
      </c>
      <c r="K11" s="21">
        <f t="shared" si="0"/>
        <v>66</v>
      </c>
      <c r="L11" s="21">
        <v>4</v>
      </c>
      <c r="M11" s="30"/>
      <c r="N11" s="31">
        <f t="shared" si="1"/>
        <v>36.26373626373626</v>
      </c>
    </row>
    <row r="12" spans="1:14" ht="12.75" customHeight="1">
      <c r="A12" s="32">
        <v>5</v>
      </c>
      <c r="B12" s="27" t="s">
        <v>285</v>
      </c>
      <c r="C12" s="28">
        <v>10</v>
      </c>
      <c r="D12" s="28" t="s">
        <v>126</v>
      </c>
      <c r="E12" s="3">
        <v>13</v>
      </c>
      <c r="F12" s="3">
        <v>0</v>
      </c>
      <c r="G12" s="3">
        <v>2</v>
      </c>
      <c r="H12" s="3">
        <v>35</v>
      </c>
      <c r="I12" s="3">
        <v>0</v>
      </c>
      <c r="J12" s="3">
        <v>0</v>
      </c>
      <c r="K12" s="21">
        <f t="shared" si="0"/>
        <v>50</v>
      </c>
      <c r="L12" s="21">
        <v>5</v>
      </c>
      <c r="M12" s="30"/>
      <c r="N12" s="31">
        <f t="shared" si="1"/>
        <v>27.472527472527474</v>
      </c>
    </row>
    <row r="13" spans="1:14" ht="12.75" customHeight="1">
      <c r="A13" s="32">
        <v>6</v>
      </c>
      <c r="B13" s="7" t="s">
        <v>286</v>
      </c>
      <c r="C13" s="28">
        <v>10</v>
      </c>
      <c r="D13" s="28" t="s">
        <v>139</v>
      </c>
      <c r="E13" s="3">
        <v>13</v>
      </c>
      <c r="F13" s="3">
        <v>0</v>
      </c>
      <c r="G13" s="3">
        <v>5</v>
      </c>
      <c r="H13" s="3">
        <v>8</v>
      </c>
      <c r="I13" s="3">
        <v>10</v>
      </c>
      <c r="J13" s="3">
        <v>2</v>
      </c>
      <c r="K13" s="21">
        <f t="shared" si="0"/>
        <v>38</v>
      </c>
      <c r="L13" s="21">
        <v>6</v>
      </c>
      <c r="M13" s="21"/>
      <c r="N13" s="31">
        <f t="shared" si="1"/>
        <v>20.87912087912088</v>
      </c>
    </row>
    <row r="14" spans="1:14" ht="12.75" customHeight="1">
      <c r="A14" s="32">
        <v>7</v>
      </c>
      <c r="B14" s="33" t="s">
        <v>287</v>
      </c>
      <c r="C14" s="28">
        <v>10</v>
      </c>
      <c r="D14" s="28" t="s">
        <v>130</v>
      </c>
      <c r="E14" s="3">
        <v>11</v>
      </c>
      <c r="F14" s="3">
        <v>0</v>
      </c>
      <c r="G14" s="3">
        <v>7</v>
      </c>
      <c r="H14" s="3">
        <v>13</v>
      </c>
      <c r="I14" s="3">
        <v>6</v>
      </c>
      <c r="J14" s="3">
        <v>0</v>
      </c>
      <c r="K14" s="21">
        <f t="shared" si="0"/>
        <v>37</v>
      </c>
      <c r="L14" s="21">
        <v>7</v>
      </c>
      <c r="M14" s="21"/>
      <c r="N14" s="31">
        <f t="shared" si="1"/>
        <v>20.32967032967033</v>
      </c>
    </row>
    <row r="15" spans="1:14" ht="12.75" customHeight="1">
      <c r="A15" s="32">
        <v>8</v>
      </c>
      <c r="B15" s="3" t="s">
        <v>288</v>
      </c>
      <c r="C15" s="28">
        <v>10</v>
      </c>
      <c r="D15" s="28" t="s">
        <v>148</v>
      </c>
      <c r="E15" s="3">
        <v>9</v>
      </c>
      <c r="F15" s="3">
        <v>0</v>
      </c>
      <c r="G15" s="3">
        <v>4</v>
      </c>
      <c r="H15" s="3">
        <v>9</v>
      </c>
      <c r="I15" s="3">
        <v>11</v>
      </c>
      <c r="J15" s="3">
        <v>3</v>
      </c>
      <c r="K15" s="21">
        <f t="shared" si="0"/>
        <v>36</v>
      </c>
      <c r="L15" s="21">
        <v>8</v>
      </c>
      <c r="M15" s="30"/>
      <c r="N15" s="31">
        <f t="shared" si="1"/>
        <v>19.78021978021978</v>
      </c>
    </row>
    <row r="16" spans="1:14" ht="12.75" customHeight="1">
      <c r="A16" s="32">
        <v>9</v>
      </c>
      <c r="B16" s="35" t="s">
        <v>289</v>
      </c>
      <c r="C16" s="28">
        <v>10</v>
      </c>
      <c r="D16" s="28" t="s">
        <v>145</v>
      </c>
      <c r="E16" s="3">
        <v>13</v>
      </c>
      <c r="F16" s="3">
        <v>0</v>
      </c>
      <c r="G16" s="3">
        <v>0</v>
      </c>
      <c r="H16" s="3">
        <v>3</v>
      </c>
      <c r="I16" s="3">
        <v>14</v>
      </c>
      <c r="J16" s="3">
        <v>0</v>
      </c>
      <c r="K16" s="21">
        <f t="shared" si="0"/>
        <v>30</v>
      </c>
      <c r="L16" s="21">
        <v>9</v>
      </c>
      <c r="M16" s="21"/>
      <c r="N16" s="31">
        <f t="shared" si="1"/>
        <v>16.483516483516482</v>
      </c>
    </row>
    <row r="17" spans="1:14" ht="12.75" customHeight="1">
      <c r="A17" s="32">
        <v>10</v>
      </c>
      <c r="B17" s="33" t="s">
        <v>290</v>
      </c>
      <c r="C17" s="28">
        <v>10</v>
      </c>
      <c r="D17" s="28" t="s">
        <v>147</v>
      </c>
      <c r="E17" s="3">
        <v>13</v>
      </c>
      <c r="F17" s="3">
        <v>0</v>
      </c>
      <c r="G17" s="3">
        <v>7</v>
      </c>
      <c r="H17" s="3">
        <v>0</v>
      </c>
      <c r="I17" s="3">
        <v>0</v>
      </c>
      <c r="J17" s="3">
        <v>6</v>
      </c>
      <c r="K17" s="21">
        <f t="shared" si="0"/>
        <v>26</v>
      </c>
      <c r="L17" s="21">
        <v>10</v>
      </c>
      <c r="M17" s="30"/>
      <c r="N17" s="31">
        <f t="shared" si="1"/>
        <v>14.285714285714285</v>
      </c>
    </row>
    <row r="18" spans="1:14" ht="12.75" customHeight="1">
      <c r="A18" s="32">
        <v>11</v>
      </c>
      <c r="B18" s="7" t="s">
        <v>291</v>
      </c>
      <c r="C18" s="28">
        <v>10</v>
      </c>
      <c r="D18" s="28" t="s">
        <v>140</v>
      </c>
      <c r="E18" s="3">
        <v>12</v>
      </c>
      <c r="F18" s="3">
        <v>6</v>
      </c>
      <c r="G18" s="3">
        <v>5</v>
      </c>
      <c r="H18" s="3">
        <v>0</v>
      </c>
      <c r="I18" s="3">
        <v>0</v>
      </c>
      <c r="J18" s="3">
        <v>3</v>
      </c>
      <c r="K18" s="21">
        <f t="shared" si="0"/>
        <v>26</v>
      </c>
      <c r="L18" s="21">
        <v>10</v>
      </c>
      <c r="M18" s="21"/>
      <c r="N18" s="31">
        <f t="shared" si="1"/>
        <v>14.285714285714285</v>
      </c>
    </row>
    <row r="19" spans="1:14" ht="12.75" customHeight="1">
      <c r="A19" s="32">
        <v>12</v>
      </c>
      <c r="B19" s="27" t="s">
        <v>292</v>
      </c>
      <c r="C19" s="28">
        <v>10</v>
      </c>
      <c r="D19" s="28" t="s">
        <v>125</v>
      </c>
      <c r="E19" s="3">
        <v>16</v>
      </c>
      <c r="F19" s="3">
        <v>0</v>
      </c>
      <c r="G19" s="3">
        <v>3</v>
      </c>
      <c r="H19" s="3">
        <v>0</v>
      </c>
      <c r="I19" s="3">
        <v>0</v>
      </c>
      <c r="J19" s="3">
        <v>2</v>
      </c>
      <c r="K19" s="21">
        <f t="shared" si="0"/>
        <v>21</v>
      </c>
      <c r="L19" s="21">
        <v>11</v>
      </c>
      <c r="M19" s="30"/>
      <c r="N19" s="31">
        <f t="shared" si="1"/>
        <v>11.538461538461538</v>
      </c>
    </row>
    <row r="20" spans="1:14" ht="12.75" customHeight="1">
      <c r="A20" s="32">
        <v>13</v>
      </c>
      <c r="B20" s="27" t="s">
        <v>293</v>
      </c>
      <c r="C20" s="28">
        <v>10</v>
      </c>
      <c r="D20" s="28" t="s">
        <v>149</v>
      </c>
      <c r="E20" s="3">
        <v>7</v>
      </c>
      <c r="F20" s="3">
        <v>0</v>
      </c>
      <c r="G20" s="3">
        <v>0</v>
      </c>
      <c r="H20" s="3">
        <v>13</v>
      </c>
      <c r="I20" s="3">
        <v>0</v>
      </c>
      <c r="J20" s="3">
        <v>0</v>
      </c>
      <c r="K20" s="21">
        <f t="shared" si="0"/>
        <v>20</v>
      </c>
      <c r="L20" s="21">
        <v>12</v>
      </c>
      <c r="M20" s="30"/>
      <c r="N20" s="31">
        <f t="shared" si="1"/>
        <v>10.989010989010989</v>
      </c>
    </row>
    <row r="21" spans="1:14" ht="12.75" customHeight="1">
      <c r="A21" s="32">
        <v>14</v>
      </c>
      <c r="B21" s="7" t="s">
        <v>294</v>
      </c>
      <c r="C21" s="28">
        <v>10</v>
      </c>
      <c r="D21" s="28" t="s">
        <v>134</v>
      </c>
      <c r="E21" s="3">
        <v>10</v>
      </c>
      <c r="F21" s="3">
        <v>3</v>
      </c>
      <c r="G21" s="3">
        <v>4</v>
      </c>
      <c r="H21" s="3">
        <v>0</v>
      </c>
      <c r="I21" s="3">
        <v>0</v>
      </c>
      <c r="J21" s="3">
        <v>2</v>
      </c>
      <c r="K21" s="21">
        <f t="shared" si="0"/>
        <v>19</v>
      </c>
      <c r="L21" s="21">
        <v>13</v>
      </c>
      <c r="M21" s="30"/>
      <c r="N21" s="31">
        <f t="shared" si="1"/>
        <v>10.43956043956044</v>
      </c>
    </row>
    <row r="22" spans="1:14" ht="12.75" customHeight="1">
      <c r="A22" s="32">
        <v>15</v>
      </c>
      <c r="B22" s="33" t="s">
        <v>295</v>
      </c>
      <c r="C22" s="28">
        <v>10</v>
      </c>
      <c r="D22" s="28" t="s">
        <v>127</v>
      </c>
      <c r="E22" s="3">
        <v>5</v>
      </c>
      <c r="F22" s="3">
        <v>0</v>
      </c>
      <c r="G22" s="3">
        <v>6</v>
      </c>
      <c r="H22" s="3">
        <v>4</v>
      </c>
      <c r="I22" s="3">
        <v>0</v>
      </c>
      <c r="J22" s="3">
        <v>2</v>
      </c>
      <c r="K22" s="21">
        <f t="shared" si="0"/>
        <v>17</v>
      </c>
      <c r="L22" s="21">
        <v>14</v>
      </c>
      <c r="M22" s="30"/>
      <c r="N22" s="31">
        <f t="shared" si="1"/>
        <v>9.340659340659341</v>
      </c>
    </row>
    <row r="23" spans="1:14" ht="12.75" customHeight="1">
      <c r="A23" s="32">
        <v>16</v>
      </c>
      <c r="B23" s="7" t="s">
        <v>296</v>
      </c>
      <c r="C23" s="28">
        <v>10</v>
      </c>
      <c r="D23" s="28" t="s">
        <v>136</v>
      </c>
      <c r="E23" s="3">
        <v>9</v>
      </c>
      <c r="F23" s="3">
        <v>4</v>
      </c>
      <c r="G23" s="3">
        <v>0</v>
      </c>
      <c r="H23" s="3">
        <v>2</v>
      </c>
      <c r="I23" s="3">
        <v>0</v>
      </c>
      <c r="J23" s="3">
        <v>2</v>
      </c>
      <c r="K23" s="21">
        <f t="shared" si="0"/>
        <v>17</v>
      </c>
      <c r="L23" s="21">
        <v>14</v>
      </c>
      <c r="M23" s="21"/>
      <c r="N23" s="31">
        <f t="shared" si="1"/>
        <v>9.340659340659341</v>
      </c>
    </row>
    <row r="24" spans="1:14" ht="12.75" customHeight="1">
      <c r="A24" s="32">
        <v>17</v>
      </c>
      <c r="B24" s="33" t="s">
        <v>297</v>
      </c>
      <c r="C24" s="28">
        <v>10</v>
      </c>
      <c r="D24" s="28" t="s">
        <v>146</v>
      </c>
      <c r="E24" s="3">
        <v>11</v>
      </c>
      <c r="F24" s="3">
        <v>0</v>
      </c>
      <c r="G24" s="3">
        <v>4</v>
      </c>
      <c r="H24" s="3">
        <v>0</v>
      </c>
      <c r="I24" s="3">
        <v>0</v>
      </c>
      <c r="J24" s="3">
        <v>0</v>
      </c>
      <c r="K24" s="21">
        <f t="shared" si="0"/>
        <v>15</v>
      </c>
      <c r="L24" s="21">
        <v>15</v>
      </c>
      <c r="M24" s="21"/>
      <c r="N24" s="31">
        <f t="shared" si="1"/>
        <v>8.241758241758241</v>
      </c>
    </row>
    <row r="25" spans="1:14" ht="12.75" customHeight="1">
      <c r="A25" s="32">
        <v>18</v>
      </c>
      <c r="B25" s="3" t="s">
        <v>298</v>
      </c>
      <c r="C25" s="28">
        <v>10</v>
      </c>
      <c r="D25" s="28" t="s">
        <v>124</v>
      </c>
      <c r="E25" s="3">
        <v>7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21">
        <f t="shared" si="0"/>
        <v>10</v>
      </c>
      <c r="L25" s="21">
        <v>16</v>
      </c>
      <c r="M25" s="21"/>
      <c r="N25" s="31">
        <f t="shared" si="1"/>
        <v>5.4945054945054945</v>
      </c>
    </row>
    <row r="26" spans="1:14" ht="12.75" customHeight="1">
      <c r="A26" s="32">
        <v>19</v>
      </c>
      <c r="B26" s="27" t="s">
        <v>299</v>
      </c>
      <c r="C26" s="28">
        <v>10</v>
      </c>
      <c r="D26" s="28" t="s">
        <v>137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21">
        <f t="shared" si="0"/>
        <v>9</v>
      </c>
      <c r="L26" s="21">
        <v>17</v>
      </c>
      <c r="M26" s="30"/>
      <c r="N26" s="31">
        <f t="shared" si="1"/>
        <v>4.945054945054945</v>
      </c>
    </row>
    <row r="27" spans="1:14" ht="12.75" customHeight="1">
      <c r="A27" s="32">
        <v>20</v>
      </c>
      <c r="B27" s="27" t="s">
        <v>300</v>
      </c>
      <c r="C27" s="28">
        <v>10</v>
      </c>
      <c r="D27" s="28" t="s">
        <v>129</v>
      </c>
      <c r="E27" s="3">
        <v>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21">
        <f t="shared" si="0"/>
        <v>8</v>
      </c>
      <c r="L27" s="21">
        <v>18</v>
      </c>
      <c r="M27" s="30"/>
      <c r="N27" s="31">
        <f t="shared" si="1"/>
        <v>4.395604395604396</v>
      </c>
    </row>
    <row r="28" spans="1:14" ht="12.75" customHeight="1">
      <c r="A28" s="32">
        <v>21</v>
      </c>
      <c r="B28" s="7" t="s">
        <v>301</v>
      </c>
      <c r="C28" s="28">
        <v>10</v>
      </c>
      <c r="D28" s="28" t="s">
        <v>142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21">
        <f t="shared" si="0"/>
        <v>7</v>
      </c>
      <c r="L28" s="21">
        <v>19</v>
      </c>
      <c r="M28" s="30"/>
      <c r="N28" s="31">
        <f t="shared" si="1"/>
        <v>3.8461538461538463</v>
      </c>
    </row>
    <row r="29" spans="1:14" ht="12.75" customHeight="1">
      <c r="A29" s="32">
        <v>22</v>
      </c>
      <c r="B29" s="7" t="s">
        <v>302</v>
      </c>
      <c r="C29" s="28">
        <v>10</v>
      </c>
      <c r="D29" s="28" t="s">
        <v>133</v>
      </c>
      <c r="E29" s="3">
        <v>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21">
        <f t="shared" si="0"/>
        <v>7</v>
      </c>
      <c r="L29" s="21">
        <v>19</v>
      </c>
      <c r="M29" s="30"/>
      <c r="N29" s="31">
        <f t="shared" si="1"/>
        <v>3.8461538461538463</v>
      </c>
    </row>
    <row r="30" spans="1:14" ht="12.75" customHeight="1">
      <c r="A30" s="32">
        <v>23</v>
      </c>
      <c r="B30" s="27" t="s">
        <v>303</v>
      </c>
      <c r="C30" s="28">
        <v>10</v>
      </c>
      <c r="D30" s="28" t="s">
        <v>150</v>
      </c>
      <c r="E30" s="3">
        <v>4</v>
      </c>
      <c r="F30" s="3">
        <v>0</v>
      </c>
      <c r="G30" s="3">
        <v>0</v>
      </c>
      <c r="H30" s="3">
        <v>1</v>
      </c>
      <c r="I30" s="3">
        <v>0</v>
      </c>
      <c r="J30" s="3">
        <v>2</v>
      </c>
      <c r="K30" s="21">
        <f t="shared" si="0"/>
        <v>7</v>
      </c>
      <c r="L30" s="21">
        <v>19</v>
      </c>
      <c r="M30" s="30"/>
      <c r="N30" s="31">
        <f t="shared" si="1"/>
        <v>3.8461538461538463</v>
      </c>
    </row>
    <row r="31" spans="1:14" ht="12.75" customHeight="1">
      <c r="A31" s="32">
        <v>24</v>
      </c>
      <c r="B31" s="27" t="s">
        <v>304</v>
      </c>
      <c r="C31" s="28">
        <v>10</v>
      </c>
      <c r="D31" s="28" t="s">
        <v>132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21">
        <f t="shared" si="0"/>
        <v>7</v>
      </c>
      <c r="L31" s="21">
        <v>19</v>
      </c>
      <c r="M31" s="30"/>
      <c r="N31" s="31">
        <f t="shared" si="1"/>
        <v>3.8461538461538463</v>
      </c>
    </row>
    <row r="32" spans="1:14" ht="12.75" customHeight="1">
      <c r="A32" s="32">
        <v>25</v>
      </c>
      <c r="B32" s="3" t="s">
        <v>305</v>
      </c>
      <c r="C32" s="28">
        <v>10</v>
      </c>
      <c r="D32" s="28" t="s">
        <v>128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21">
        <f t="shared" si="0"/>
        <v>6</v>
      </c>
      <c r="L32" s="21">
        <v>20</v>
      </c>
      <c r="M32" s="21"/>
      <c r="N32" s="31">
        <f t="shared" si="1"/>
        <v>3.296703296703297</v>
      </c>
    </row>
    <row r="33" spans="1:14" ht="12.75" customHeight="1">
      <c r="A33" s="32">
        <v>26</v>
      </c>
      <c r="B33" s="7" t="s">
        <v>306</v>
      </c>
      <c r="C33" s="28">
        <v>10</v>
      </c>
      <c r="D33" s="28" t="s">
        <v>143</v>
      </c>
      <c r="E33" s="3">
        <v>2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21">
        <f t="shared" si="0"/>
        <v>5</v>
      </c>
      <c r="L33" s="21">
        <v>21</v>
      </c>
      <c r="M33" s="21"/>
      <c r="N33" s="31">
        <f t="shared" si="1"/>
        <v>2.7472527472527473</v>
      </c>
    </row>
    <row r="35" ht="12.75">
      <c r="B35" s="40" t="s">
        <v>9</v>
      </c>
    </row>
    <row r="37" ht="12.75">
      <c r="B37" s="40" t="s">
        <v>10</v>
      </c>
    </row>
    <row r="38" ht="12.75">
      <c r="B38" s="40"/>
    </row>
    <row r="39" ht="12.75">
      <c r="B39" s="43"/>
    </row>
    <row r="40" ht="12.75">
      <c r="B40" s="41" t="s">
        <v>11</v>
      </c>
    </row>
    <row r="41" ht="12.75">
      <c r="B41" s="43"/>
    </row>
    <row r="42" ht="12.75">
      <c r="B42" s="43"/>
    </row>
  </sheetData>
  <sheetProtection/>
  <mergeCells count="7">
    <mergeCell ref="F6:J6"/>
    <mergeCell ref="N6:N7"/>
    <mergeCell ref="A3:N3"/>
    <mergeCell ref="A1:E1"/>
    <mergeCell ref="A2:E2"/>
    <mergeCell ref="A4:E4"/>
    <mergeCell ref="A5:E5"/>
  </mergeCells>
  <printOptions/>
  <pageMargins left="0.7" right="0.7" top="0.75" bottom="0.75" header="0.3" footer="0.3"/>
  <pageSetup horizontalDpi="300" verticalDpi="300" orientation="landscape" paperSize="9" scale="81" r:id="rId2"/>
  <rowBreaks count="1" manualBreakCount="1">
    <brk id="24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28125" style="11" customWidth="1"/>
    <col min="2" max="2" width="18.00390625" style="41" bestFit="1" customWidth="1"/>
    <col min="3" max="3" width="4.00390625" style="11" customWidth="1"/>
    <col min="4" max="4" width="20.28125" style="11" customWidth="1"/>
    <col min="5" max="5" width="7.7109375" style="11" customWidth="1"/>
    <col min="6" max="10" width="7.7109375" style="10" customWidth="1"/>
    <col min="11" max="11" width="7.7109375" style="11" customWidth="1"/>
    <col min="12" max="12" width="6.140625" style="10" customWidth="1"/>
    <col min="13" max="13" width="6.57421875" style="11" customWidth="1"/>
    <col min="14" max="14" width="6.7109375" style="11" customWidth="1"/>
    <col min="15" max="16384" width="9.140625" style="11" customWidth="1"/>
  </cols>
  <sheetData>
    <row r="1" spans="1:5" ht="12.75">
      <c r="A1" s="9" t="s">
        <v>22</v>
      </c>
      <c r="B1" s="9"/>
      <c r="C1" s="9"/>
      <c r="D1" s="9"/>
      <c r="E1" s="9"/>
    </row>
    <row r="2" spans="1:5" ht="12.75">
      <c r="A2" s="12" t="s">
        <v>0</v>
      </c>
      <c r="B2" s="12"/>
      <c r="C2" s="12"/>
      <c r="D2" s="12"/>
      <c r="E2" s="12"/>
    </row>
    <row r="3" spans="1:14" ht="21.75" customHeight="1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5" ht="12.75">
      <c r="A4" s="12" t="s">
        <v>23</v>
      </c>
      <c r="B4" s="12"/>
      <c r="C4" s="12"/>
      <c r="D4" s="12"/>
      <c r="E4" s="12"/>
    </row>
    <row r="5" spans="1:5" ht="12.75">
      <c r="A5" s="12" t="s">
        <v>172</v>
      </c>
      <c r="B5" s="12"/>
      <c r="C5" s="12"/>
      <c r="D5" s="12"/>
      <c r="E5" s="12"/>
    </row>
    <row r="6" spans="1:14" ht="25.5" customHeight="1">
      <c r="A6" s="15"/>
      <c r="B6" s="16"/>
      <c r="C6" s="17"/>
      <c r="D6" s="17"/>
      <c r="E6" s="18" t="s">
        <v>18</v>
      </c>
      <c r="F6" s="19" t="s">
        <v>19</v>
      </c>
      <c r="G6" s="19"/>
      <c r="H6" s="19"/>
      <c r="I6" s="19"/>
      <c r="J6" s="19"/>
      <c r="K6" s="20"/>
      <c r="L6" s="21"/>
      <c r="M6" s="20"/>
      <c r="N6" s="6" t="s">
        <v>14</v>
      </c>
    </row>
    <row r="7" spans="1:14" ht="72.75" customHeight="1">
      <c r="A7" s="1" t="s">
        <v>1</v>
      </c>
      <c r="B7" s="22" t="s">
        <v>2</v>
      </c>
      <c r="C7" s="23" t="s">
        <v>3</v>
      </c>
      <c r="D7" s="23" t="s">
        <v>16</v>
      </c>
      <c r="E7" s="24" t="s">
        <v>20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17</v>
      </c>
      <c r="K7" s="25" t="s">
        <v>4</v>
      </c>
      <c r="L7" s="25" t="s">
        <v>12</v>
      </c>
      <c r="M7" s="25" t="s">
        <v>13</v>
      </c>
      <c r="N7" s="6"/>
    </row>
    <row r="8" spans="1:14" ht="12.75" customHeight="1">
      <c r="A8" s="26">
        <v>1</v>
      </c>
      <c r="B8" s="27" t="s">
        <v>307</v>
      </c>
      <c r="C8" s="28">
        <v>11</v>
      </c>
      <c r="D8" s="28" t="s">
        <v>170</v>
      </c>
      <c r="E8" s="29">
        <v>18</v>
      </c>
      <c r="F8" s="3">
        <v>12</v>
      </c>
      <c r="G8" s="3">
        <v>12</v>
      </c>
      <c r="H8" s="3">
        <v>43</v>
      </c>
      <c r="I8" s="3">
        <v>6</v>
      </c>
      <c r="J8" s="3">
        <v>9</v>
      </c>
      <c r="K8" s="21">
        <f aca="true" t="shared" si="0" ref="K8:K28">SUM(E8:J8)</f>
        <v>100</v>
      </c>
      <c r="L8" s="21">
        <v>1</v>
      </c>
      <c r="M8" s="30" t="s">
        <v>173</v>
      </c>
      <c r="N8" s="31">
        <f aca="true" t="shared" si="1" ref="N8:N28">K8/182*100</f>
        <v>54.94505494505495</v>
      </c>
    </row>
    <row r="9" spans="1:14" ht="12.75" customHeight="1">
      <c r="A9" s="32">
        <v>2</v>
      </c>
      <c r="B9" s="3" t="s">
        <v>308</v>
      </c>
      <c r="C9" s="28">
        <v>11</v>
      </c>
      <c r="D9" s="28" t="s">
        <v>160</v>
      </c>
      <c r="E9" s="3">
        <v>16</v>
      </c>
      <c r="F9" s="3">
        <v>10</v>
      </c>
      <c r="G9" s="3">
        <v>17</v>
      </c>
      <c r="H9" s="3">
        <v>23</v>
      </c>
      <c r="I9" s="3">
        <v>16</v>
      </c>
      <c r="J9" s="3">
        <v>9</v>
      </c>
      <c r="K9" s="21">
        <f t="shared" si="0"/>
        <v>91</v>
      </c>
      <c r="L9" s="21">
        <v>2</v>
      </c>
      <c r="M9" s="30" t="s">
        <v>174</v>
      </c>
      <c r="N9" s="31">
        <f t="shared" si="1"/>
        <v>50</v>
      </c>
    </row>
    <row r="10" spans="1:14" ht="12.75" customHeight="1">
      <c r="A10" s="32">
        <v>3</v>
      </c>
      <c r="B10" s="33" t="s">
        <v>309</v>
      </c>
      <c r="C10" s="28">
        <v>11</v>
      </c>
      <c r="D10" s="28" t="s">
        <v>166</v>
      </c>
      <c r="E10" s="29">
        <v>14</v>
      </c>
      <c r="F10" s="3">
        <v>6</v>
      </c>
      <c r="G10" s="3">
        <v>12</v>
      </c>
      <c r="H10" s="3">
        <v>29</v>
      </c>
      <c r="I10" s="3">
        <v>0</v>
      </c>
      <c r="J10" s="3">
        <v>8</v>
      </c>
      <c r="K10" s="21">
        <f t="shared" si="0"/>
        <v>69</v>
      </c>
      <c r="L10" s="21">
        <v>3</v>
      </c>
      <c r="M10" s="30"/>
      <c r="N10" s="31">
        <f t="shared" si="1"/>
        <v>37.91208791208791</v>
      </c>
    </row>
    <row r="11" spans="1:14" ht="12.75" customHeight="1">
      <c r="A11" s="32">
        <v>4</v>
      </c>
      <c r="B11" s="33" t="s">
        <v>310</v>
      </c>
      <c r="C11" s="28">
        <v>11</v>
      </c>
      <c r="D11" s="28" t="s">
        <v>171</v>
      </c>
      <c r="E11" s="3">
        <v>6</v>
      </c>
      <c r="F11" s="3">
        <v>8</v>
      </c>
      <c r="G11" s="3">
        <v>8</v>
      </c>
      <c r="H11" s="3">
        <v>24</v>
      </c>
      <c r="I11" s="3">
        <v>15</v>
      </c>
      <c r="J11" s="3">
        <v>0</v>
      </c>
      <c r="K11" s="21">
        <f t="shared" si="0"/>
        <v>61</v>
      </c>
      <c r="L11" s="21">
        <v>4</v>
      </c>
      <c r="M11" s="20"/>
      <c r="N11" s="31">
        <f t="shared" si="1"/>
        <v>33.51648351648351</v>
      </c>
    </row>
    <row r="12" spans="1:14" ht="12.75" customHeight="1">
      <c r="A12" s="26">
        <v>5</v>
      </c>
      <c r="B12" s="3" t="s">
        <v>311</v>
      </c>
      <c r="C12" s="28">
        <v>11</v>
      </c>
      <c r="D12" s="28" t="s">
        <v>154</v>
      </c>
      <c r="E12" s="3">
        <v>8</v>
      </c>
      <c r="F12" s="3">
        <v>0</v>
      </c>
      <c r="G12" s="3">
        <v>9</v>
      </c>
      <c r="H12" s="3">
        <v>24</v>
      </c>
      <c r="I12" s="3">
        <v>4</v>
      </c>
      <c r="J12" s="3">
        <v>5</v>
      </c>
      <c r="K12" s="21">
        <f t="shared" si="0"/>
        <v>50</v>
      </c>
      <c r="L12" s="21">
        <v>5</v>
      </c>
      <c r="M12" s="20"/>
      <c r="N12" s="31">
        <f t="shared" si="1"/>
        <v>27.472527472527474</v>
      </c>
    </row>
    <row r="13" spans="1:14" ht="12.75" customHeight="1">
      <c r="A13" s="32">
        <v>6</v>
      </c>
      <c r="B13" s="27" t="s">
        <v>312</v>
      </c>
      <c r="C13" s="34">
        <v>11</v>
      </c>
      <c r="D13" s="28" t="s">
        <v>163</v>
      </c>
      <c r="E13" s="3">
        <v>8</v>
      </c>
      <c r="F13" s="3">
        <v>0</v>
      </c>
      <c r="G13" s="3">
        <v>3</v>
      </c>
      <c r="H13" s="3">
        <v>12</v>
      </c>
      <c r="I13" s="3">
        <v>15</v>
      </c>
      <c r="J13" s="3">
        <v>6</v>
      </c>
      <c r="K13" s="21">
        <f t="shared" si="0"/>
        <v>44</v>
      </c>
      <c r="L13" s="21">
        <v>6</v>
      </c>
      <c r="M13" s="20"/>
      <c r="N13" s="31">
        <f t="shared" si="1"/>
        <v>24.175824175824175</v>
      </c>
    </row>
    <row r="14" spans="1:14" ht="12.75" customHeight="1">
      <c r="A14" s="32">
        <v>7</v>
      </c>
      <c r="B14" s="27" t="s">
        <v>313</v>
      </c>
      <c r="C14" s="28">
        <v>11</v>
      </c>
      <c r="D14" s="28" t="s">
        <v>167</v>
      </c>
      <c r="E14" s="3">
        <v>10</v>
      </c>
      <c r="F14" s="3">
        <v>4</v>
      </c>
      <c r="G14" s="3">
        <v>0</v>
      </c>
      <c r="H14" s="3">
        <v>26</v>
      </c>
      <c r="I14" s="3">
        <v>0</v>
      </c>
      <c r="J14" s="3">
        <v>1</v>
      </c>
      <c r="K14" s="21">
        <f t="shared" si="0"/>
        <v>41</v>
      </c>
      <c r="L14" s="21">
        <v>7</v>
      </c>
      <c r="M14" s="20"/>
      <c r="N14" s="31">
        <f t="shared" si="1"/>
        <v>22.52747252747253</v>
      </c>
    </row>
    <row r="15" spans="1:14" ht="12.75" customHeight="1">
      <c r="A15" s="32">
        <v>8</v>
      </c>
      <c r="B15" s="27" t="s">
        <v>314</v>
      </c>
      <c r="C15" s="28">
        <v>11</v>
      </c>
      <c r="D15" s="28" t="s">
        <v>158</v>
      </c>
      <c r="E15" s="29">
        <v>7</v>
      </c>
      <c r="F15" s="3">
        <v>1</v>
      </c>
      <c r="G15" s="3">
        <v>9</v>
      </c>
      <c r="H15" s="3">
        <v>14</v>
      </c>
      <c r="I15" s="3">
        <v>3</v>
      </c>
      <c r="J15" s="3">
        <v>6</v>
      </c>
      <c r="K15" s="21">
        <f t="shared" si="0"/>
        <v>40</v>
      </c>
      <c r="L15" s="21">
        <v>8</v>
      </c>
      <c r="M15" s="30"/>
      <c r="N15" s="31">
        <f t="shared" si="1"/>
        <v>21.978021978021978</v>
      </c>
    </row>
    <row r="16" spans="1:14" ht="12.75" customHeight="1">
      <c r="A16" s="26">
        <v>9</v>
      </c>
      <c r="B16" s="3" t="s">
        <v>315</v>
      </c>
      <c r="C16" s="28">
        <v>11</v>
      </c>
      <c r="D16" s="28" t="s">
        <v>152</v>
      </c>
      <c r="E16" s="29">
        <v>10</v>
      </c>
      <c r="F16" s="3">
        <v>2</v>
      </c>
      <c r="G16" s="3">
        <v>8</v>
      </c>
      <c r="H16" s="3">
        <v>12</v>
      </c>
      <c r="I16" s="3">
        <v>5</v>
      </c>
      <c r="J16" s="3">
        <v>0</v>
      </c>
      <c r="K16" s="21">
        <f t="shared" si="0"/>
        <v>37</v>
      </c>
      <c r="L16" s="21">
        <v>9</v>
      </c>
      <c r="M16" s="30"/>
      <c r="N16" s="31">
        <f t="shared" si="1"/>
        <v>20.32967032967033</v>
      </c>
    </row>
    <row r="17" spans="1:14" ht="12.75" customHeight="1">
      <c r="A17" s="32">
        <v>10</v>
      </c>
      <c r="B17" s="27" t="s">
        <v>316</v>
      </c>
      <c r="C17" s="28">
        <v>11</v>
      </c>
      <c r="D17" s="28" t="s">
        <v>169</v>
      </c>
      <c r="E17" s="29">
        <v>9</v>
      </c>
      <c r="F17" s="3">
        <v>7</v>
      </c>
      <c r="G17" s="3">
        <v>0</v>
      </c>
      <c r="H17" s="3">
        <v>9</v>
      </c>
      <c r="I17" s="3">
        <v>11</v>
      </c>
      <c r="J17" s="3">
        <v>0</v>
      </c>
      <c r="K17" s="21">
        <f t="shared" si="0"/>
        <v>36</v>
      </c>
      <c r="L17" s="21">
        <v>10</v>
      </c>
      <c r="M17" s="30"/>
      <c r="N17" s="31">
        <f t="shared" si="1"/>
        <v>19.78021978021978</v>
      </c>
    </row>
    <row r="18" spans="1:14" ht="12.75" customHeight="1">
      <c r="A18" s="32">
        <v>11</v>
      </c>
      <c r="B18" s="7" t="s">
        <v>317</v>
      </c>
      <c r="C18" s="28">
        <v>11</v>
      </c>
      <c r="D18" s="28" t="s">
        <v>155</v>
      </c>
      <c r="E18" s="29">
        <v>15</v>
      </c>
      <c r="F18" s="3">
        <v>0</v>
      </c>
      <c r="G18" s="3">
        <v>4</v>
      </c>
      <c r="H18" s="3">
        <v>1</v>
      </c>
      <c r="I18" s="3">
        <v>3</v>
      </c>
      <c r="J18" s="3">
        <v>12</v>
      </c>
      <c r="K18" s="21">
        <f t="shared" si="0"/>
        <v>35</v>
      </c>
      <c r="L18" s="21">
        <v>11</v>
      </c>
      <c r="M18" s="30"/>
      <c r="N18" s="31">
        <f t="shared" si="1"/>
        <v>19.230769230769234</v>
      </c>
    </row>
    <row r="19" spans="1:14" ht="12.75" customHeight="1">
      <c r="A19" s="32">
        <v>12</v>
      </c>
      <c r="B19" s="35" t="s">
        <v>318</v>
      </c>
      <c r="C19" s="28">
        <v>11</v>
      </c>
      <c r="D19" s="28" t="s">
        <v>153</v>
      </c>
      <c r="E19" s="3">
        <v>8</v>
      </c>
      <c r="F19" s="3">
        <v>0</v>
      </c>
      <c r="G19" s="3">
        <v>12</v>
      </c>
      <c r="H19" s="3">
        <v>10</v>
      </c>
      <c r="I19" s="3">
        <v>3</v>
      </c>
      <c r="J19" s="3">
        <v>0</v>
      </c>
      <c r="K19" s="21">
        <f t="shared" si="0"/>
        <v>33</v>
      </c>
      <c r="L19" s="21">
        <v>12</v>
      </c>
      <c r="M19" s="20"/>
      <c r="N19" s="31">
        <f t="shared" si="1"/>
        <v>18.13186813186813</v>
      </c>
    </row>
    <row r="20" spans="1:14" ht="12.75" customHeight="1">
      <c r="A20" s="26">
        <v>13</v>
      </c>
      <c r="B20" s="33" t="s">
        <v>319</v>
      </c>
      <c r="C20" s="28">
        <v>11</v>
      </c>
      <c r="D20" s="28" t="s">
        <v>156</v>
      </c>
      <c r="E20" s="3">
        <v>13</v>
      </c>
      <c r="F20" s="3">
        <v>0</v>
      </c>
      <c r="G20" s="3">
        <v>5</v>
      </c>
      <c r="H20" s="3">
        <v>0</v>
      </c>
      <c r="I20" s="3">
        <v>6</v>
      </c>
      <c r="J20" s="3">
        <v>3</v>
      </c>
      <c r="K20" s="21">
        <f t="shared" si="0"/>
        <v>27</v>
      </c>
      <c r="L20" s="21">
        <v>13</v>
      </c>
      <c r="M20" s="20"/>
      <c r="N20" s="31">
        <f t="shared" si="1"/>
        <v>14.835164835164836</v>
      </c>
    </row>
    <row r="21" spans="1:14" ht="12.75" customHeight="1">
      <c r="A21" s="32">
        <v>14</v>
      </c>
      <c r="B21" s="27" t="s">
        <v>320</v>
      </c>
      <c r="C21" s="28">
        <v>11</v>
      </c>
      <c r="D21" s="28" t="s">
        <v>161</v>
      </c>
      <c r="E21" s="29">
        <v>9</v>
      </c>
      <c r="F21" s="3">
        <v>0</v>
      </c>
      <c r="G21" s="3">
        <v>7</v>
      </c>
      <c r="H21" s="3">
        <v>4</v>
      </c>
      <c r="I21" s="3">
        <v>5</v>
      </c>
      <c r="J21" s="3">
        <v>0</v>
      </c>
      <c r="K21" s="21">
        <f t="shared" si="0"/>
        <v>25</v>
      </c>
      <c r="L21" s="21">
        <v>14</v>
      </c>
      <c r="M21" s="30"/>
      <c r="N21" s="31">
        <f t="shared" si="1"/>
        <v>13.736263736263737</v>
      </c>
    </row>
    <row r="22" spans="1:14" ht="12.75" customHeight="1">
      <c r="A22" s="32">
        <v>16</v>
      </c>
      <c r="B22" s="33" t="s">
        <v>321</v>
      </c>
      <c r="C22" s="26">
        <v>11</v>
      </c>
      <c r="D22" s="28" t="s">
        <v>159</v>
      </c>
      <c r="E22" s="29">
        <v>14</v>
      </c>
      <c r="F22" s="3">
        <v>0</v>
      </c>
      <c r="G22" s="3">
        <v>4</v>
      </c>
      <c r="H22" s="3">
        <v>0</v>
      </c>
      <c r="I22" s="3">
        <v>0</v>
      </c>
      <c r="J22" s="3">
        <v>2</v>
      </c>
      <c r="K22" s="21">
        <f t="shared" si="0"/>
        <v>20</v>
      </c>
      <c r="L22" s="21">
        <v>15</v>
      </c>
      <c r="M22" s="30"/>
      <c r="N22" s="31">
        <f t="shared" si="1"/>
        <v>10.989010989010989</v>
      </c>
    </row>
    <row r="23" spans="1:14" ht="12.75" customHeight="1">
      <c r="A23" s="32">
        <v>15</v>
      </c>
      <c r="B23" s="27" t="s">
        <v>322</v>
      </c>
      <c r="C23" s="26">
        <v>11</v>
      </c>
      <c r="D23" s="28" t="s">
        <v>165</v>
      </c>
      <c r="E23" s="3">
        <v>11</v>
      </c>
      <c r="F23" s="3">
        <v>0</v>
      </c>
      <c r="G23" s="3">
        <v>7</v>
      </c>
      <c r="H23" s="3">
        <v>0</v>
      </c>
      <c r="I23" s="3">
        <v>0</v>
      </c>
      <c r="J23" s="3">
        <v>0</v>
      </c>
      <c r="K23" s="21">
        <f t="shared" si="0"/>
        <v>18</v>
      </c>
      <c r="L23" s="21">
        <v>16</v>
      </c>
      <c r="M23" s="20"/>
      <c r="N23" s="31">
        <f t="shared" si="1"/>
        <v>9.89010989010989</v>
      </c>
    </row>
    <row r="24" spans="1:14" ht="12.75" customHeight="1">
      <c r="A24" s="26">
        <v>17</v>
      </c>
      <c r="B24" s="27" t="s">
        <v>323</v>
      </c>
      <c r="C24" s="26">
        <v>11</v>
      </c>
      <c r="D24" s="28" t="s">
        <v>162</v>
      </c>
      <c r="E24" s="3">
        <v>12</v>
      </c>
      <c r="F24" s="3">
        <v>4</v>
      </c>
      <c r="G24" s="3">
        <v>2</v>
      </c>
      <c r="H24" s="3">
        <v>0</v>
      </c>
      <c r="I24" s="3">
        <v>0</v>
      </c>
      <c r="J24" s="3">
        <v>0</v>
      </c>
      <c r="K24" s="21">
        <f t="shared" si="0"/>
        <v>18</v>
      </c>
      <c r="L24" s="21">
        <v>16</v>
      </c>
      <c r="M24" s="20"/>
      <c r="N24" s="31">
        <f t="shared" si="1"/>
        <v>9.89010989010989</v>
      </c>
    </row>
    <row r="25" spans="1:14" ht="12.75" customHeight="1">
      <c r="A25" s="32">
        <v>18</v>
      </c>
      <c r="B25" s="27" t="s">
        <v>324</v>
      </c>
      <c r="C25" s="26">
        <v>11</v>
      </c>
      <c r="D25" s="28" t="s">
        <v>164</v>
      </c>
      <c r="E25" s="3">
        <v>6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21">
        <f t="shared" si="0"/>
        <v>10</v>
      </c>
      <c r="L25" s="21">
        <v>17</v>
      </c>
      <c r="M25" s="20"/>
      <c r="N25" s="31">
        <f t="shared" si="1"/>
        <v>5.4945054945054945</v>
      </c>
    </row>
    <row r="26" spans="1:14" ht="12.75" customHeight="1">
      <c r="A26" s="32">
        <v>19</v>
      </c>
      <c r="B26" s="33" t="s">
        <v>325</v>
      </c>
      <c r="C26" s="26">
        <v>11</v>
      </c>
      <c r="D26" s="28" t="s">
        <v>157</v>
      </c>
      <c r="E26" s="29">
        <v>7</v>
      </c>
      <c r="F26" s="36">
        <v>0</v>
      </c>
      <c r="G26" s="3">
        <v>3</v>
      </c>
      <c r="H26" s="3">
        <v>0</v>
      </c>
      <c r="I26" s="3">
        <v>0</v>
      </c>
      <c r="J26" s="3">
        <v>0</v>
      </c>
      <c r="K26" s="21">
        <f t="shared" si="0"/>
        <v>10</v>
      </c>
      <c r="L26" s="21">
        <v>17</v>
      </c>
      <c r="M26" s="30"/>
      <c r="N26" s="31">
        <f t="shared" si="1"/>
        <v>5.4945054945054945</v>
      </c>
    </row>
    <row r="27" spans="1:14" ht="12.75" customHeight="1">
      <c r="A27" s="32">
        <v>20</v>
      </c>
      <c r="B27" s="27" t="s">
        <v>326</v>
      </c>
      <c r="C27" s="20">
        <v>11</v>
      </c>
      <c r="D27" s="28" t="s">
        <v>168</v>
      </c>
      <c r="E27" s="3">
        <v>7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21">
        <f t="shared" si="0"/>
        <v>9</v>
      </c>
      <c r="L27" s="21">
        <v>18</v>
      </c>
      <c r="M27" s="20"/>
      <c r="N27" s="31">
        <f t="shared" si="1"/>
        <v>4.945054945054945</v>
      </c>
    </row>
    <row r="28" spans="1:14" ht="12.75" customHeight="1">
      <c r="A28" s="26">
        <v>21</v>
      </c>
      <c r="B28" s="35" t="s">
        <v>327</v>
      </c>
      <c r="C28" s="26">
        <v>11</v>
      </c>
      <c r="D28" s="28" t="s">
        <v>151</v>
      </c>
      <c r="E28" s="29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21">
        <f t="shared" si="0"/>
        <v>7</v>
      </c>
      <c r="L28" s="21">
        <v>19</v>
      </c>
      <c r="M28" s="30"/>
      <c r="N28" s="31">
        <f t="shared" si="1"/>
        <v>3.8461538461538463</v>
      </c>
    </row>
    <row r="29" spans="1:14" ht="12.75">
      <c r="A29" s="37"/>
      <c r="B29" s="38"/>
      <c r="C29" s="37"/>
      <c r="D29" s="4"/>
      <c r="E29" s="37"/>
      <c r="F29" s="39"/>
      <c r="G29" s="39"/>
      <c r="H29" s="39"/>
      <c r="I29" s="39"/>
      <c r="J29" s="39"/>
      <c r="K29" s="37"/>
      <c r="L29" s="39"/>
      <c r="M29" s="37"/>
      <c r="N29" s="37"/>
    </row>
    <row r="30" ht="12.75">
      <c r="B30" s="40" t="s">
        <v>9</v>
      </c>
    </row>
    <row r="32" ht="12.75">
      <c r="B32" s="40" t="s">
        <v>10</v>
      </c>
    </row>
    <row r="33" ht="12.75">
      <c r="B33" s="40"/>
    </row>
    <row r="34" ht="12.75">
      <c r="B34" s="43"/>
    </row>
    <row r="35" ht="12.75">
      <c r="B35" s="41" t="s">
        <v>11</v>
      </c>
    </row>
    <row r="36" ht="12.75">
      <c r="B36" s="43"/>
    </row>
  </sheetData>
  <sheetProtection/>
  <mergeCells count="7">
    <mergeCell ref="F6:J6"/>
    <mergeCell ref="N6:N7"/>
    <mergeCell ref="A1:E1"/>
    <mergeCell ref="A2:E2"/>
    <mergeCell ref="A4:E4"/>
    <mergeCell ref="A5:E5"/>
    <mergeCell ref="A3:N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2018-12-05T07:43:04Z</dcterms:modified>
  <cp:category/>
  <cp:version/>
  <cp:contentType/>
  <cp:contentStatus/>
</cp:coreProperties>
</file>