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20" windowHeight="7890" activeTab="0"/>
  </bookViews>
  <sheets>
    <sheet name="7 класс  " sheetId="1" r:id="rId1"/>
    <sheet name="8 класс " sheetId="2" r:id="rId2"/>
    <sheet name="9 класс " sheetId="3" r:id="rId3"/>
    <sheet name="10 класс" sheetId="4" r:id="rId4"/>
    <sheet name="11 класс " sheetId="5" r:id="rId5"/>
  </sheets>
  <definedNames>
    <definedName name="_xlnm.Print_Area" localSheetId="3">'10 класс'!$A$1:$Q$46</definedName>
    <definedName name="_xlnm.Print_Area" localSheetId="4">'11 класс '!$A$1:$Q$37</definedName>
    <definedName name="_xlnm.Print_Area" localSheetId="0">'7 класс  '!$A$1:$Q$49</definedName>
    <definedName name="_xlnm.Print_Area" localSheetId="1">'8 класс '!$A$1:$Q$59</definedName>
    <definedName name="_xlnm.Print_Area" localSheetId="2">'9 класс '!$A$1:$Q$49</definedName>
  </definedNames>
  <calcPr fullCalcOnLoad="1"/>
</workbook>
</file>

<file path=xl/sharedStrings.xml><?xml version="1.0" encoding="utf-8"?>
<sst xmlns="http://schemas.openxmlformats.org/spreadsheetml/2006/main" count="1000" uniqueCount="413">
  <si>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</si>
  <si>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</si>
  <si>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</si>
  <si>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</si>
  <si>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</si>
  <si>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</si>
  <si>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</si>
  <si>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</si>
  <si>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</si>
  <si>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</si>
  <si>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</si>
  <si>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</si>
  <si>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</si>
  <si>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</si>
  <si>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</si>
  <si>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МАОУ "Гимназия имени Н.Д.Лицмана"</t>
  </si>
  <si>
    <t>МАОУ СОШ № 14</t>
  </si>
  <si>
    <t>МАОУ СОШ № 17</t>
  </si>
  <si>
    <t>МАОУ "Лицей"</t>
  </si>
  <si>
    <t>Н.А. Касьян</t>
  </si>
  <si>
    <t>М.П. Кищенко</t>
  </si>
  <si>
    <t>Тест</t>
  </si>
  <si>
    <t>Собольников</t>
  </si>
  <si>
    <t>МАОУ СОШ № 16 имени В.П.Неймышева</t>
  </si>
  <si>
    <t>Наименование ОО</t>
  </si>
  <si>
    <t>Золотухин</t>
  </si>
  <si>
    <t>Филиппов</t>
  </si>
  <si>
    <t>Жанарбаев</t>
  </si>
  <si>
    <t>Юланова</t>
  </si>
  <si>
    <t>МАОУ СОШ №12</t>
  </si>
  <si>
    <t>Шардулев</t>
  </si>
  <si>
    <t>Ниязов</t>
  </si>
  <si>
    <t>Калинина</t>
  </si>
  <si>
    <t>Мифтахова</t>
  </si>
  <si>
    <t>МАОУ СОШ № 5</t>
  </si>
  <si>
    <t>Буторина</t>
  </si>
  <si>
    <t>МАОУ СОШ №2</t>
  </si>
  <si>
    <t>Л.Р. Галеева</t>
  </si>
  <si>
    <t>Михайлов</t>
  </si>
  <si>
    <t>Кукушкин</t>
  </si>
  <si>
    <t>Волков</t>
  </si>
  <si>
    <t>Ли</t>
  </si>
  <si>
    <t>Кульмаметьева</t>
  </si>
  <si>
    <t>Матыцын</t>
  </si>
  <si>
    <t>Гильманов</t>
  </si>
  <si>
    <t>МАОУ СОШ № 6</t>
  </si>
  <si>
    <t>Черкашина</t>
  </si>
  <si>
    <t>Никулин</t>
  </si>
  <si>
    <t>Падерин</t>
  </si>
  <si>
    <t>МАОУ СОШ №1</t>
  </si>
  <si>
    <t>Наумович</t>
  </si>
  <si>
    <t xml:space="preserve">Гребенщикова </t>
  </si>
  <si>
    <t>Тейшева</t>
  </si>
  <si>
    <t>Русанова</t>
  </si>
  <si>
    <t>Черемухина</t>
  </si>
  <si>
    <t>Камаева</t>
  </si>
  <si>
    <t>Кушина</t>
  </si>
  <si>
    <t>Ямалов</t>
  </si>
  <si>
    <t>Шабанов</t>
  </si>
  <si>
    <t>05 декабря 2019 года</t>
  </si>
  <si>
    <t>В 2019/2020 УЧЕБНОМ ГОДУ</t>
  </si>
  <si>
    <t>Казакова</t>
  </si>
  <si>
    <t>Агудалина</t>
  </si>
  <si>
    <t>Аминова</t>
  </si>
  <si>
    <t>Козлова</t>
  </si>
  <si>
    <t>Машошин</t>
  </si>
  <si>
    <t>Кульмаметьев</t>
  </si>
  <si>
    <t>Ермакова</t>
  </si>
  <si>
    <t xml:space="preserve">Фирсова </t>
  </si>
  <si>
    <t>Морозов</t>
  </si>
  <si>
    <t>Кузнецов</t>
  </si>
  <si>
    <t>Стрелкова</t>
  </si>
  <si>
    <t>Зиятова</t>
  </si>
  <si>
    <t xml:space="preserve">Амелин </t>
  </si>
  <si>
    <t>Волкова</t>
  </si>
  <si>
    <t xml:space="preserve">Ерина </t>
  </si>
  <si>
    <t>Половинко</t>
  </si>
  <si>
    <t>Зиновьев</t>
  </si>
  <si>
    <t>Кондрахин</t>
  </si>
  <si>
    <t>Каренгина</t>
  </si>
  <si>
    <t>Арсланов</t>
  </si>
  <si>
    <t>Парфёнов</t>
  </si>
  <si>
    <t>Балдин</t>
  </si>
  <si>
    <t xml:space="preserve">Нестерова </t>
  </si>
  <si>
    <t>Попова</t>
  </si>
  <si>
    <t>Острикова</t>
  </si>
  <si>
    <t>Брагина</t>
  </si>
  <si>
    <t xml:space="preserve">Савин </t>
  </si>
  <si>
    <t>Ламбина</t>
  </si>
  <si>
    <t>Аксенова</t>
  </si>
  <si>
    <t>Бакиев</t>
  </si>
  <si>
    <t>Росин</t>
  </si>
  <si>
    <t>Хайруллина</t>
  </si>
  <si>
    <t>Коробкова</t>
  </si>
  <si>
    <t>Зуев</t>
  </si>
  <si>
    <t>МАОУ СОШ №18</t>
  </si>
  <si>
    <t>МАОУ СОШ №13</t>
  </si>
  <si>
    <t>МАОУ СОШ №9</t>
  </si>
  <si>
    <t>МАОУ  СОШ №15</t>
  </si>
  <si>
    <t>МАОУ СОШ 15</t>
  </si>
  <si>
    <t>МАОУ СОШ №7</t>
  </si>
  <si>
    <t>Абышев</t>
  </si>
  <si>
    <t>Абдубакиева</t>
  </si>
  <si>
    <t>Полянская</t>
  </si>
  <si>
    <t>Гладышева</t>
  </si>
  <si>
    <t>Пачева</t>
  </si>
  <si>
    <t xml:space="preserve">Василькин </t>
  </si>
  <si>
    <t>Белов</t>
  </si>
  <si>
    <t>Загородников</t>
  </si>
  <si>
    <t xml:space="preserve">Ростовщиков </t>
  </si>
  <si>
    <t>Кугаевская</t>
  </si>
  <si>
    <t>Новоселова</t>
  </si>
  <si>
    <t xml:space="preserve">Магарламова </t>
  </si>
  <si>
    <t>Стампольский</t>
  </si>
  <si>
    <t>Простакишин</t>
  </si>
  <si>
    <t>Титов</t>
  </si>
  <si>
    <t>Тимиргазеев</t>
  </si>
  <si>
    <t>Кощеева</t>
  </si>
  <si>
    <t>Кравченко</t>
  </si>
  <si>
    <t>Чупин</t>
  </si>
  <si>
    <t>Скрипченко</t>
  </si>
  <si>
    <t>Торопов</t>
  </si>
  <si>
    <t>Бояркина</t>
  </si>
  <si>
    <t>Олих</t>
  </si>
  <si>
    <t>Смирных</t>
  </si>
  <si>
    <t>Мухамедуллина</t>
  </si>
  <si>
    <t xml:space="preserve">Яковлев </t>
  </si>
  <si>
    <t xml:space="preserve">Зубов </t>
  </si>
  <si>
    <t>Кугаевский</t>
  </si>
  <si>
    <t>Муртазина</t>
  </si>
  <si>
    <t xml:space="preserve">Семенов </t>
  </si>
  <si>
    <t>Слинкин</t>
  </si>
  <si>
    <t>Шульгин</t>
  </si>
  <si>
    <t>Ковзан</t>
  </si>
  <si>
    <t>МАОУ СОШ №6</t>
  </si>
  <si>
    <t>ТПГ</t>
  </si>
  <si>
    <t>Юшкова</t>
  </si>
  <si>
    <t>МАОУ СОШ №8</t>
  </si>
  <si>
    <t>Мощенко</t>
  </si>
  <si>
    <t>Байдашин</t>
  </si>
  <si>
    <t>Чащина</t>
  </si>
  <si>
    <t>Кузнецова</t>
  </si>
  <si>
    <t xml:space="preserve">Ваганов </t>
  </si>
  <si>
    <t>Навоян</t>
  </si>
  <si>
    <t>Соломатова</t>
  </si>
  <si>
    <t>Дзюбенко</t>
  </si>
  <si>
    <t>Корноухов</t>
  </si>
  <si>
    <t>Акулич</t>
  </si>
  <si>
    <t xml:space="preserve">Русанова </t>
  </si>
  <si>
    <t xml:space="preserve">Юдахина </t>
  </si>
  <si>
    <t>Вакказов</t>
  </si>
  <si>
    <t>Фомин</t>
  </si>
  <si>
    <t>Шевелев</t>
  </si>
  <si>
    <t xml:space="preserve">Иванина </t>
  </si>
  <si>
    <t>Аверина</t>
  </si>
  <si>
    <t xml:space="preserve">Кислицына </t>
  </si>
  <si>
    <t>Колосова</t>
  </si>
  <si>
    <t xml:space="preserve">Мамиков </t>
  </si>
  <si>
    <t>Кетова</t>
  </si>
  <si>
    <t>Мухамидуллина</t>
  </si>
  <si>
    <t>Боталов</t>
  </si>
  <si>
    <t>Семенова</t>
  </si>
  <si>
    <t>Аптразаков</t>
  </si>
  <si>
    <t xml:space="preserve">Катков </t>
  </si>
  <si>
    <t xml:space="preserve">Сигуев </t>
  </si>
  <si>
    <t>Сирант</t>
  </si>
  <si>
    <t xml:space="preserve">Малышева </t>
  </si>
  <si>
    <t>Сабанин</t>
  </si>
  <si>
    <t>Шереметьева</t>
  </si>
  <si>
    <t>Панфилов</t>
  </si>
  <si>
    <t>Сухоногова</t>
  </si>
  <si>
    <t>Айтнякова</t>
  </si>
  <si>
    <t>Трухина</t>
  </si>
  <si>
    <t>Бурякова</t>
  </si>
  <si>
    <t>Петренко</t>
  </si>
  <si>
    <t>Касьянова</t>
  </si>
  <si>
    <t>Айтмаметов</t>
  </si>
  <si>
    <t>Усольцева</t>
  </si>
  <si>
    <t xml:space="preserve">Венгерская </t>
  </si>
  <si>
    <t xml:space="preserve">Чистяков </t>
  </si>
  <si>
    <t>Николаева</t>
  </si>
  <si>
    <t xml:space="preserve">Ниязов </t>
  </si>
  <si>
    <t>Ниязова</t>
  </si>
  <si>
    <t>Криванкова</t>
  </si>
  <si>
    <t>Панкин</t>
  </si>
  <si>
    <t xml:space="preserve">Токарева </t>
  </si>
  <si>
    <t>Зайцева</t>
  </si>
  <si>
    <t>Таран</t>
  </si>
  <si>
    <t>МАОУ СОШ 7</t>
  </si>
  <si>
    <t>Казанцев</t>
  </si>
  <si>
    <t>Гультяев</t>
  </si>
  <si>
    <t xml:space="preserve">Шулинин  </t>
  </si>
  <si>
    <t xml:space="preserve">Варакута </t>
  </si>
  <si>
    <t>Нефёдова</t>
  </si>
  <si>
    <t>Ходак</t>
  </si>
  <si>
    <t>Федорчук</t>
  </si>
  <si>
    <t>Ванюшкина</t>
  </si>
  <si>
    <t>Саитова</t>
  </si>
  <si>
    <t>Селезнев</t>
  </si>
  <si>
    <t>Кононов</t>
  </si>
  <si>
    <t>Фролов</t>
  </si>
  <si>
    <t>Нагибина</t>
  </si>
  <si>
    <t>Корикова</t>
  </si>
  <si>
    <t>Бабушкин</t>
  </si>
  <si>
    <t>Часть 2 Задание 1</t>
  </si>
  <si>
    <t>Часть 2 Задание 2</t>
  </si>
  <si>
    <t>Часть 2 Задание 3</t>
  </si>
  <si>
    <t>Часть 2 Задание 4</t>
  </si>
  <si>
    <t xml:space="preserve">учащихся 7  класса по ______географии______  максимальный балл 200__ </t>
  </si>
  <si>
    <t>Практическая часть</t>
  </si>
  <si>
    <t xml:space="preserve">учащихся 8  класса по ______географии______  максимальный балл_200__ </t>
  </si>
  <si>
    <t xml:space="preserve">учащихся  9  класса по ______географии______  максимальный балл_200__ </t>
  </si>
  <si>
    <t xml:space="preserve">учащихся  10  класса по ______географии______  максимальный балл_200__ </t>
  </si>
  <si>
    <t xml:space="preserve">учащихся  11  класса по ______географии______  максимальный балл_200__ </t>
  </si>
  <si>
    <t>А.А.Ерофеева</t>
  </si>
  <si>
    <t>Н.Ю.Максимова</t>
  </si>
  <si>
    <t>А.П.Корнилова</t>
  </si>
  <si>
    <t>ГЕО-10-304-8</t>
  </si>
  <si>
    <t>ГЕО-10-303-2</t>
  </si>
  <si>
    <t>ГЕО-10-303-3</t>
  </si>
  <si>
    <t>ГЕО-10-303-5</t>
  </si>
  <si>
    <t>ГЕО-10-303-4</t>
  </si>
  <si>
    <t>ГЕО-10-303-14</t>
  </si>
  <si>
    <t>ГЕО-10-303-12</t>
  </si>
  <si>
    <t>ГЕО-10-303-10</t>
  </si>
  <si>
    <t>ГЕО-10-303-1</t>
  </si>
  <si>
    <t>ГЕО-10-303-11</t>
  </si>
  <si>
    <t>ГЕО-10-303-9</t>
  </si>
  <si>
    <t>ГЕО-10-303-6</t>
  </si>
  <si>
    <t>ГЕО-10-303-7</t>
  </si>
  <si>
    <t>ГЕО-10-303-13</t>
  </si>
  <si>
    <t>ГЕО-10-304-1</t>
  </si>
  <si>
    <t>ГЕО-10-304-2</t>
  </si>
  <si>
    <t>ГЕО-10-304-3</t>
  </si>
  <si>
    <t>ГЕО-10-304-4</t>
  </si>
  <si>
    <t>Шипиевский</t>
  </si>
  <si>
    <t>ГЕО-10-304-5</t>
  </si>
  <si>
    <t>ГЕО-10-304-6</t>
  </si>
  <si>
    <t>ГЕО-10-304-7</t>
  </si>
  <si>
    <t>ГЕО-10-304-9</t>
  </si>
  <si>
    <t>ГЕО-10-304-10</t>
  </si>
  <si>
    <t>ГЕО-10-304-11</t>
  </si>
  <si>
    <t>ГЕО-10-304-12</t>
  </si>
  <si>
    <t>ГЕО-10-304-13</t>
  </si>
  <si>
    <t>ГЕО-10-304-14</t>
  </si>
  <si>
    <t>ГЕО-10-304-15</t>
  </si>
  <si>
    <t>ГЕО-10-304-16</t>
  </si>
  <si>
    <t>ГЕО-10-304-17</t>
  </si>
  <si>
    <t>ГЕО-10-303-8</t>
  </si>
  <si>
    <t>ГЕО-8-309-14</t>
  </si>
  <si>
    <t>ГЕО-8-308-7</t>
  </si>
  <si>
    <t>ГЕО-8-308-2</t>
  </si>
  <si>
    <t>ГЕО-8-308-14</t>
  </si>
  <si>
    <t>ГЕО-8-308-10</t>
  </si>
  <si>
    <t>ГЕО-8-308-5</t>
  </si>
  <si>
    <t>ГЕО-8-310-4</t>
  </si>
  <si>
    <t>ГЕО-8-309-12</t>
  </si>
  <si>
    <t>ГЕО-8-308-9</t>
  </si>
  <si>
    <t>ГЕО-8-309-4</t>
  </si>
  <si>
    <t>ГЕО-8-309-3</t>
  </si>
  <si>
    <t>ГЕО-8-309-7</t>
  </si>
  <si>
    <t>ГЕО-8-309-2</t>
  </si>
  <si>
    <t>ГЕО-8-309-6</t>
  </si>
  <si>
    <t>ГЕО-8-309-9</t>
  </si>
  <si>
    <t>ГЕО-8-309-1</t>
  </si>
  <si>
    <t>ГЕО-8-308-3</t>
  </si>
  <si>
    <t>ГЕО-8-308-6</t>
  </si>
  <si>
    <t>ГЕО-8-308-13</t>
  </si>
  <si>
    <t>ГЕО-8-308-8</t>
  </si>
  <si>
    <t>ГЕО-8-308-4</t>
  </si>
  <si>
    <t>ГЕО-8-308-1</t>
  </si>
  <si>
    <t>ГЕО-8-308-16</t>
  </si>
  <si>
    <t>ГЕО-8-308-12</t>
  </si>
  <si>
    <t>ГЕО-8-308-11</t>
  </si>
  <si>
    <t>ГЕО-8-308-15</t>
  </si>
  <si>
    <t>ГЕО-8-309-11</t>
  </si>
  <si>
    <t>ГЕО-8-309-15</t>
  </si>
  <si>
    <t>ГЕО-8-309-5</t>
  </si>
  <si>
    <t>ГЕО-8-309-10</t>
  </si>
  <si>
    <t>ГЕО-8-309-13</t>
  </si>
  <si>
    <t>ГЕО-8-310-9</t>
  </si>
  <si>
    <t>ГЕО-8-310-8</t>
  </si>
  <si>
    <t>ГЕО-8-310-7</t>
  </si>
  <si>
    <t>ГЕО-8-309-8</t>
  </si>
  <si>
    <t>ГЕО-8-310-11</t>
  </si>
  <si>
    <t>ГЕО-8-310-10</t>
  </si>
  <si>
    <t>ГЕО-8-310-1</t>
  </si>
  <si>
    <t>ГЕО-8-310-3</t>
  </si>
  <si>
    <t>ГЕО-8-310-2</t>
  </si>
  <si>
    <t>ГЕО-8-310-6</t>
  </si>
  <si>
    <t>ГЕО-8-310-12</t>
  </si>
  <si>
    <t>ГЕО-8-310-5</t>
  </si>
  <si>
    <t>ГЕО-8-310-13</t>
  </si>
  <si>
    <t>ГЕО-9-306-9</t>
  </si>
  <si>
    <t>ГЕО-9-306-15</t>
  </si>
  <si>
    <t>ГЕО-9-306-8</t>
  </si>
  <si>
    <t>ГЕО-9-306-12</t>
  </si>
  <si>
    <t>ГЕО-9-307-3</t>
  </si>
  <si>
    <t>Волохов</t>
  </si>
  <si>
    <t>ГЕО-9-307-4</t>
  </si>
  <si>
    <t>ГЕО-9-307-7</t>
  </si>
  <si>
    <t>ГЕО-9-307-13</t>
  </si>
  <si>
    <t>ГЕО-9-307-14</t>
  </si>
  <si>
    <t>ГЕО-9-307-12</t>
  </si>
  <si>
    <t>ГЕО-9-307-18</t>
  </si>
  <si>
    <t>Клюсова</t>
  </si>
  <si>
    <t>ГЕО-9-307-17</t>
  </si>
  <si>
    <t>ГЕО-9-306-17</t>
  </si>
  <si>
    <t>ГЕО-9-306-3</t>
  </si>
  <si>
    <t>ГЕО-9-306-11</t>
  </si>
  <si>
    <t>ГЕО-9-306-1</t>
  </si>
  <si>
    <t>ГЕО-9-306-13</t>
  </si>
  <si>
    <t>ГЕО-9-306-16</t>
  </si>
  <si>
    <t>ГЕО-9-306-4</t>
  </si>
  <si>
    <t>ГЕО-9-306-5</t>
  </si>
  <si>
    <t>ГЕО-9-306-10</t>
  </si>
  <si>
    <t>ГЕО-9-306-2</t>
  </si>
  <si>
    <t>ГЕО-9-306-6</t>
  </si>
  <si>
    <t>ГЕО-9-307-15</t>
  </si>
  <si>
    <t>ГЕО-9-307-2</t>
  </si>
  <si>
    <t>ГЕО-9-307-5</t>
  </si>
  <si>
    <t>ГЕО-9-307-6</t>
  </si>
  <si>
    <t>ГЕО-9-306-14</t>
  </si>
  <si>
    <t>ГЕО-9-307-11</t>
  </si>
  <si>
    <t>ГЕО-9-306-7</t>
  </si>
  <si>
    <t>ГЕО-9-307-9</t>
  </si>
  <si>
    <t>ГЕО-9-307-10</t>
  </si>
  <si>
    <t>ГЕО-9-307-8</t>
  </si>
  <si>
    <t>ГЕО-9-307-16</t>
  </si>
  <si>
    <t>ГЕО-9-307-1</t>
  </si>
  <si>
    <t>I</t>
  </si>
  <si>
    <t>ГЕО-7-313-6</t>
  </si>
  <si>
    <t>ГЕО-11-301-5</t>
  </si>
  <si>
    <t>ГЕО-11-301-13</t>
  </si>
  <si>
    <t>ГЕО-11-302-7</t>
  </si>
  <si>
    <t>ГЕО-11-301-14</t>
  </si>
  <si>
    <t>ГЕО-11-302-4</t>
  </si>
  <si>
    <t>ГЕО-11-302-3</t>
  </si>
  <si>
    <t>ГЕО-11-302-1</t>
  </si>
  <si>
    <t>ГЕО-11-302-8</t>
  </si>
  <si>
    <t>ГЕО-11-302-6</t>
  </si>
  <si>
    <t>ГЕО-11-302-2</t>
  </si>
  <si>
    <t>ГЕО-11-302-9</t>
  </si>
  <si>
    <t>ГЕО-11-301-10</t>
  </si>
  <si>
    <t>ГЕО-11-301-12</t>
  </si>
  <si>
    <t>ГЕО-11-301-8</t>
  </si>
  <si>
    <t>ГЕО-11-301-1</t>
  </si>
  <si>
    <t>ГЕО-11-301-6</t>
  </si>
  <si>
    <t>ГЕО-11-301-11</t>
  </si>
  <si>
    <t>ГЕО-11-301-4</t>
  </si>
  <si>
    <t>ГЕО-11-301-2</t>
  </si>
  <si>
    <t>ГЕО-11-301-3</t>
  </si>
  <si>
    <t>ГЕО-11-301-9</t>
  </si>
  <si>
    <t>ГЕО-11-302-5</t>
  </si>
  <si>
    <t>ГЕО-7-311-2</t>
  </si>
  <si>
    <t>ГЕО-7-313-7</t>
  </si>
  <si>
    <t>ГЕО-7-311-14</t>
  </si>
  <si>
    <t>ГЕО-7-311-9</t>
  </si>
  <si>
    <t>ГЕО-7-311-10</t>
  </si>
  <si>
    <t>ГЕО-7-311-6</t>
  </si>
  <si>
    <t>ГЕО-7-311-1</t>
  </si>
  <si>
    <t>ГЕО-7-313-3</t>
  </si>
  <si>
    <t>ГЕО-7-313-4</t>
  </si>
  <si>
    <t>ГЕО-7-313-1</t>
  </si>
  <si>
    <t>ГЕО-7-313-5</t>
  </si>
  <si>
    <t>ГЕО-7-311-4</t>
  </si>
  <si>
    <t>ГЕО-7-313-12</t>
  </si>
  <si>
    <t>ГЕО-7-311-11</t>
  </si>
  <si>
    <t>ГЕО-7-313-8</t>
  </si>
  <si>
    <t>ГЕО-7-313-11</t>
  </si>
  <si>
    <t>ГЕО-7-311-8</t>
  </si>
  <si>
    <t>ГЕО-7-311-3</t>
  </si>
  <si>
    <t>ГЕО-7-313-10</t>
  </si>
  <si>
    <t>ГЕО-7-308а-15</t>
  </si>
  <si>
    <t>ГЕО-7-308а-14</t>
  </si>
  <si>
    <t>ГЕО-7-311-12</t>
  </si>
  <si>
    <t>ГЕО-7-311-7</t>
  </si>
  <si>
    <t>ГЕО-7-308а-6</t>
  </si>
  <si>
    <t>ГЕО-7-313-2</t>
  </si>
  <si>
    <t>ГЕО-7-311-13</t>
  </si>
  <si>
    <t>ГЕО-7-308а-26</t>
  </si>
  <si>
    <t>ГЕО-7-313-9</t>
  </si>
  <si>
    <t>ГЕО-7-311-5</t>
  </si>
  <si>
    <t>ГЕО-7-308а-22</t>
  </si>
  <si>
    <t>ГЕО-7-308а-23</t>
  </si>
  <si>
    <t>ГЕО-7-308а-19</t>
  </si>
  <si>
    <t>ГЕО-7-308а-3</t>
  </si>
  <si>
    <t>II</t>
  </si>
  <si>
    <t>III</t>
  </si>
  <si>
    <t>ГЕО-11-301-7</t>
  </si>
  <si>
    <t>Ч</t>
  </si>
  <si>
    <t>Д</t>
  </si>
  <si>
    <t>М</t>
  </si>
  <si>
    <t>В</t>
  </si>
  <si>
    <t>Ю</t>
  </si>
  <si>
    <t>А</t>
  </si>
  <si>
    <t>С</t>
  </si>
  <si>
    <t>И</t>
  </si>
  <si>
    <t>П</t>
  </si>
  <si>
    <t>Б</t>
  </si>
  <si>
    <t>Е</t>
  </si>
  <si>
    <t>К</t>
  </si>
  <si>
    <t>Э</t>
  </si>
  <si>
    <t>Р</t>
  </si>
  <si>
    <t>О</t>
  </si>
  <si>
    <t>Я</t>
  </si>
  <si>
    <t>Н</t>
  </si>
  <si>
    <t>Т</t>
  </si>
  <si>
    <t>Г</t>
  </si>
  <si>
    <t>Ф</t>
  </si>
  <si>
    <t>Л</t>
  </si>
  <si>
    <t>У</t>
  </si>
  <si>
    <t>З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</si>
</sst>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00"/>
    <numFmt numFmtId="188" formatCode="0.0000"/>
    <numFmt numFmtId="189" formatCode="0.000"/>
    <numFmt numFmtId="190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10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0" fontId="56" fillId="32" borderId="0" xfId="0" applyFont="1" applyFill="1" applyAlignment="1">
      <alignment/>
    </xf>
    <xf numFmtId="0" fontId="5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54" fillId="32" borderId="0" xfId="0" applyFont="1" applyFill="1" applyAlignment="1">
      <alignment/>
    </xf>
    <xf numFmtId="0" fontId="11" fillId="0" borderId="11" xfId="0" applyFont="1" applyBorder="1" applyAlignment="1">
      <alignment horizontal="center" vertical="center"/>
    </xf>
    <xf numFmtId="190" fontId="57" fillId="0" borderId="12" xfId="0" applyNumberFormat="1" applyFont="1" applyBorder="1" applyAlignment="1">
      <alignment horizontal="center" vertical="center"/>
    </xf>
    <xf numFmtId="190" fontId="58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0" fontId="3" fillId="0" borderId="12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9" fillId="0" borderId="12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32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90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 wrapText="1"/>
    </xf>
    <xf numFmtId="0" fontId="5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53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54" fillId="32" borderId="12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21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3390900" y="6115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3390900" y="6115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3390900" y="194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3390900" y="194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39090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39090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3390900" y="194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3390900" y="194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3390900" y="194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3390900" y="194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339090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339090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3" name="Text Box 1"/>
        <xdr:cNvSpPr txBox="1">
          <a:spLocks noChangeArrowheads="1"/>
        </xdr:cNvSpPr>
      </xdr:nvSpPr>
      <xdr:spPr>
        <a:xfrm>
          <a:off x="339090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" name="Text Box 1"/>
        <xdr:cNvSpPr txBox="1">
          <a:spLocks noChangeArrowheads="1"/>
        </xdr:cNvSpPr>
      </xdr:nvSpPr>
      <xdr:spPr>
        <a:xfrm>
          <a:off x="339090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3390900" y="194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3390900" y="194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7" name="Text Box 1"/>
        <xdr:cNvSpPr txBox="1">
          <a:spLocks noChangeArrowheads="1"/>
        </xdr:cNvSpPr>
      </xdr:nvSpPr>
      <xdr:spPr>
        <a:xfrm>
          <a:off x="339090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8" name="Text Box 1"/>
        <xdr:cNvSpPr txBox="1">
          <a:spLocks noChangeArrowheads="1"/>
        </xdr:cNvSpPr>
      </xdr:nvSpPr>
      <xdr:spPr>
        <a:xfrm>
          <a:off x="3390900" y="194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3390900" y="2914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3390900" y="2914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3390900" y="323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3390900" y="323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3390900" y="4648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3390900" y="4648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3390900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3390900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4457700" y="441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4457700" y="441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523875"/>
    <xdr:sp fLocksText="0">
      <xdr:nvSpPr>
        <xdr:cNvPr id="3" name="Text Box 1"/>
        <xdr:cNvSpPr txBox="1">
          <a:spLocks noChangeArrowheads="1"/>
        </xdr:cNvSpPr>
      </xdr:nvSpPr>
      <xdr:spPr>
        <a:xfrm>
          <a:off x="4457700" y="10353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523875"/>
    <xdr:sp fLocksText="0">
      <xdr:nvSpPr>
        <xdr:cNvPr id="4" name="Text Box 1"/>
        <xdr:cNvSpPr txBox="1">
          <a:spLocks noChangeArrowheads="1"/>
        </xdr:cNvSpPr>
      </xdr:nvSpPr>
      <xdr:spPr>
        <a:xfrm>
          <a:off x="4457700" y="10353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466725"/>
    <xdr:sp fLocksText="0">
      <xdr:nvSpPr>
        <xdr:cNvPr id="5" name="Text Box 1"/>
        <xdr:cNvSpPr txBox="1">
          <a:spLocks noChangeArrowheads="1"/>
        </xdr:cNvSpPr>
      </xdr:nvSpPr>
      <xdr:spPr>
        <a:xfrm>
          <a:off x="4457700" y="12087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466725"/>
    <xdr:sp fLocksText="0">
      <xdr:nvSpPr>
        <xdr:cNvPr id="6" name="Text Box 1"/>
        <xdr:cNvSpPr txBox="1">
          <a:spLocks noChangeArrowheads="1"/>
        </xdr:cNvSpPr>
      </xdr:nvSpPr>
      <xdr:spPr>
        <a:xfrm>
          <a:off x="4457700" y="12087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4457700" y="441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4457700" y="441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523875"/>
    <xdr:sp fLocksText="0">
      <xdr:nvSpPr>
        <xdr:cNvPr id="9" name="Text Box 1"/>
        <xdr:cNvSpPr txBox="1">
          <a:spLocks noChangeArrowheads="1"/>
        </xdr:cNvSpPr>
      </xdr:nvSpPr>
      <xdr:spPr>
        <a:xfrm>
          <a:off x="4457700" y="10353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523875"/>
    <xdr:sp fLocksText="0">
      <xdr:nvSpPr>
        <xdr:cNvPr id="10" name="Text Box 1"/>
        <xdr:cNvSpPr txBox="1">
          <a:spLocks noChangeArrowheads="1"/>
        </xdr:cNvSpPr>
      </xdr:nvSpPr>
      <xdr:spPr>
        <a:xfrm>
          <a:off x="4457700" y="10353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1" name="Text Box 1"/>
        <xdr:cNvSpPr txBox="1">
          <a:spLocks noChangeArrowheads="1"/>
        </xdr:cNvSpPr>
      </xdr:nvSpPr>
      <xdr:spPr>
        <a:xfrm>
          <a:off x="4457700" y="32861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4457700" y="11096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4457700" y="11096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4457700" y="7905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47650"/>
    <xdr:sp fLocksText="0">
      <xdr:nvSpPr>
        <xdr:cNvPr id="15" name="Text Box 1"/>
        <xdr:cNvSpPr txBox="1">
          <a:spLocks noChangeArrowheads="1"/>
        </xdr:cNvSpPr>
      </xdr:nvSpPr>
      <xdr:spPr>
        <a:xfrm>
          <a:off x="4457700" y="7905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4457700" y="441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4457700" y="441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4457700" y="5924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4457700" y="5924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4457700" y="847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4457700" y="847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457700" y="328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457700" y="328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4457700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4457700" y="13601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4457700" y="13601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4457700" y="463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4457700" y="463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15</xdr:row>
      <xdr:rowOff>0</xdr:rowOff>
    </xdr:from>
    <xdr:ext cx="76200" cy="495300"/>
    <xdr:sp fLocksText="0">
      <xdr:nvSpPr>
        <xdr:cNvPr id="1" name="Text Box 1"/>
        <xdr:cNvSpPr txBox="1">
          <a:spLocks noChangeArrowheads="1"/>
        </xdr:cNvSpPr>
      </xdr:nvSpPr>
      <xdr:spPr>
        <a:xfrm>
          <a:off x="4467225" y="44481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495300"/>
    <xdr:sp fLocksText="0">
      <xdr:nvSpPr>
        <xdr:cNvPr id="2" name="Text Box 1"/>
        <xdr:cNvSpPr txBox="1">
          <a:spLocks noChangeArrowheads="1"/>
        </xdr:cNvSpPr>
      </xdr:nvSpPr>
      <xdr:spPr>
        <a:xfrm>
          <a:off x="4467225" y="44481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4467225" y="444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4467225" y="444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42875"/>
    <xdr:sp fLocksText="0">
      <xdr:nvSpPr>
        <xdr:cNvPr id="5" name="Text Box 1"/>
        <xdr:cNvSpPr txBox="1">
          <a:spLocks noChangeArrowheads="1"/>
        </xdr:cNvSpPr>
      </xdr:nvSpPr>
      <xdr:spPr>
        <a:xfrm>
          <a:off x="4467225" y="695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42875"/>
    <xdr:sp fLocksText="0">
      <xdr:nvSpPr>
        <xdr:cNvPr id="6" name="Text Box 1"/>
        <xdr:cNvSpPr txBox="1">
          <a:spLocks noChangeArrowheads="1"/>
        </xdr:cNvSpPr>
      </xdr:nvSpPr>
      <xdr:spPr>
        <a:xfrm>
          <a:off x="4467225" y="695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190500</xdr:rowOff>
    </xdr:from>
    <xdr:ext cx="7620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4467225" y="10582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276225</xdr:rowOff>
    </xdr:from>
    <xdr:ext cx="76200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4467225" y="1066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4467225" y="6400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4467225" y="6400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4467225" y="9039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4467225" y="9039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4467225" y="9039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4467225" y="9039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42875"/>
    <xdr:sp fLocksText="0">
      <xdr:nvSpPr>
        <xdr:cNvPr id="15" name="Text Box 1"/>
        <xdr:cNvSpPr txBox="1">
          <a:spLocks noChangeArrowheads="1"/>
        </xdr:cNvSpPr>
      </xdr:nvSpPr>
      <xdr:spPr>
        <a:xfrm>
          <a:off x="4467225" y="9039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42875"/>
    <xdr:sp fLocksText="0">
      <xdr:nvSpPr>
        <xdr:cNvPr id="16" name="Text Box 1"/>
        <xdr:cNvSpPr txBox="1">
          <a:spLocks noChangeArrowheads="1"/>
        </xdr:cNvSpPr>
      </xdr:nvSpPr>
      <xdr:spPr>
        <a:xfrm>
          <a:off x="4467225" y="9039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190500</xdr:rowOff>
    </xdr:from>
    <xdr:ext cx="76200" cy="9525"/>
    <xdr:sp fLocksText="0">
      <xdr:nvSpPr>
        <xdr:cNvPr id="17" name="Text Box 1"/>
        <xdr:cNvSpPr txBox="1">
          <a:spLocks noChangeArrowheads="1"/>
        </xdr:cNvSpPr>
      </xdr:nvSpPr>
      <xdr:spPr>
        <a:xfrm>
          <a:off x="4467225" y="100584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190500</xdr:rowOff>
    </xdr:from>
    <xdr:ext cx="76200" cy="9525"/>
    <xdr:sp fLocksText="0">
      <xdr:nvSpPr>
        <xdr:cNvPr id="18" name="Text Box 1"/>
        <xdr:cNvSpPr txBox="1">
          <a:spLocks noChangeArrowheads="1"/>
        </xdr:cNvSpPr>
      </xdr:nvSpPr>
      <xdr:spPr>
        <a:xfrm>
          <a:off x="4467225" y="100584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514350"/>
    <xdr:sp fLocksText="0">
      <xdr:nvSpPr>
        <xdr:cNvPr id="19" name="Text Box 1"/>
        <xdr:cNvSpPr txBox="1">
          <a:spLocks noChangeArrowheads="1"/>
        </xdr:cNvSpPr>
      </xdr:nvSpPr>
      <xdr:spPr>
        <a:xfrm>
          <a:off x="4467225" y="4448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276225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4467225" y="72294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190500</xdr:rowOff>
    </xdr:from>
    <xdr:ext cx="762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4467225" y="3924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190500</xdr:rowOff>
    </xdr:from>
    <xdr:ext cx="762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4467225" y="3924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4467225" y="5543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4467225" y="5543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4467225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4467225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4467225" y="5543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4467225" y="5543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190500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4467225" y="887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190500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4467225" y="887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190500</xdr:rowOff>
    </xdr:from>
    <xdr:ext cx="762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4467225" y="4162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238125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44672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371475"/>
    <xdr:sp fLocksText="0">
      <xdr:nvSpPr>
        <xdr:cNvPr id="33" name="Text Box 1"/>
        <xdr:cNvSpPr txBox="1">
          <a:spLocks noChangeArrowheads="1"/>
        </xdr:cNvSpPr>
      </xdr:nvSpPr>
      <xdr:spPr>
        <a:xfrm>
          <a:off x="4467225" y="64008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371475"/>
    <xdr:sp fLocksText="0">
      <xdr:nvSpPr>
        <xdr:cNvPr id="34" name="Text Box 1"/>
        <xdr:cNvSpPr txBox="1">
          <a:spLocks noChangeArrowheads="1"/>
        </xdr:cNvSpPr>
      </xdr:nvSpPr>
      <xdr:spPr>
        <a:xfrm>
          <a:off x="4467225" y="64008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4467225" y="9867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0"/>
    <xdr:sp fLocksText="0">
      <xdr:nvSpPr>
        <xdr:cNvPr id="36" name="Text Box 1"/>
        <xdr:cNvSpPr txBox="1">
          <a:spLocks noChangeArrowheads="1"/>
        </xdr:cNvSpPr>
      </xdr:nvSpPr>
      <xdr:spPr>
        <a:xfrm>
          <a:off x="4467225" y="9867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4467225" y="986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4467225" y="986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42875"/>
    <xdr:sp fLocksText="0">
      <xdr:nvSpPr>
        <xdr:cNvPr id="39" name="Text Box 1"/>
        <xdr:cNvSpPr txBox="1">
          <a:spLocks noChangeArrowheads="1"/>
        </xdr:cNvSpPr>
      </xdr:nvSpPr>
      <xdr:spPr>
        <a:xfrm>
          <a:off x="4467225" y="986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42875"/>
    <xdr:sp fLocksText="0">
      <xdr:nvSpPr>
        <xdr:cNvPr id="40" name="Text Box 1"/>
        <xdr:cNvSpPr txBox="1">
          <a:spLocks noChangeArrowheads="1"/>
        </xdr:cNvSpPr>
      </xdr:nvSpPr>
      <xdr:spPr>
        <a:xfrm>
          <a:off x="4467225" y="986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190500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4467225" y="219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190500</xdr:rowOff>
    </xdr:from>
    <xdr:ext cx="76200" cy="361950"/>
    <xdr:sp fLocksText="0">
      <xdr:nvSpPr>
        <xdr:cNvPr id="42" name="Text Box 1"/>
        <xdr:cNvSpPr txBox="1">
          <a:spLocks noChangeArrowheads="1"/>
        </xdr:cNvSpPr>
      </xdr:nvSpPr>
      <xdr:spPr>
        <a:xfrm>
          <a:off x="4467225" y="3209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238125</xdr:rowOff>
    </xdr:from>
    <xdr:ext cx="76200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4467225" y="325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19</xdr:row>
      <xdr:rowOff>95250</xdr:rowOff>
    </xdr:from>
    <xdr:ext cx="7620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590925" y="525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95250</xdr:rowOff>
    </xdr:from>
    <xdr:ext cx="762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590925" y="525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3590925" y="5162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3590925" y="5162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9525"/>
    <xdr:sp fLocksText="0">
      <xdr:nvSpPr>
        <xdr:cNvPr id="5" name="Text Box 1"/>
        <xdr:cNvSpPr txBox="1">
          <a:spLocks noChangeArrowheads="1"/>
        </xdr:cNvSpPr>
      </xdr:nvSpPr>
      <xdr:spPr>
        <a:xfrm>
          <a:off x="3590925" y="4324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9525"/>
    <xdr:sp fLocksText="0">
      <xdr:nvSpPr>
        <xdr:cNvPr id="6" name="Text Box 1"/>
        <xdr:cNvSpPr txBox="1">
          <a:spLocks noChangeArrowheads="1"/>
        </xdr:cNvSpPr>
      </xdr:nvSpPr>
      <xdr:spPr>
        <a:xfrm>
          <a:off x="3590925" y="4324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190500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3590925" y="2981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190500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3590925" y="2981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190500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3590925" y="2447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3571875" y="4876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3571875" y="4876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84" zoomScaleSheetLayoutView="84" zoomScalePageLayoutView="0" workbookViewId="0" topLeftCell="A1">
      <selection activeCell="C6" sqref="C6"/>
    </sheetView>
  </sheetViews>
  <sheetFormatPr defaultColWidth="9.140625" defaultRowHeight="15"/>
  <cols>
    <col min="1" max="1" width="5.421875" style="28" customWidth="1"/>
    <col min="2" max="3" width="16.140625" style="29" customWidth="1"/>
    <col min="4" max="4" width="13.140625" style="28" customWidth="1"/>
    <col min="5" max="5" width="21.00390625" style="28" customWidth="1"/>
    <col min="6" max="6" width="3.8515625" style="28" customWidth="1"/>
    <col min="7" max="7" width="13.421875" style="28" customWidth="1"/>
    <col min="8" max="13" width="6.28125" style="28" customWidth="1"/>
    <col min="14" max="14" width="6.7109375" style="28" bestFit="1" customWidth="1"/>
    <col min="15" max="15" width="4.28125" style="28" customWidth="1"/>
    <col min="16" max="16" width="5.421875" style="28" customWidth="1"/>
    <col min="17" max="17" width="8.7109375" style="28" customWidth="1"/>
  </cols>
  <sheetData>
    <row r="1" spans="1:14" ht="15.75">
      <c r="A1" s="10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5"/>
    </row>
    <row r="2" spans="1:14" ht="15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6"/>
    </row>
    <row r="3" spans="1:14" ht="15.75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>
      <c r="A4" s="101" t="s">
        <v>60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6"/>
    </row>
    <row r="5" spans="1:17" s="91" customFormat="1" ht="15.75">
      <c r="A5" s="102" t="s">
        <v>208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89"/>
      <c r="O5" s="90"/>
      <c r="P5" s="90"/>
      <c r="Q5" s="90"/>
    </row>
    <row r="6" spans="1:17" ht="74.25" customHeight="1">
      <c r="A6" s="13" t="s">
        <v>1</v>
      </c>
      <c r="B6" s="14" t="s">
        <v>2</v>
      </c>
      <c r="C6" s="13" t="s">
        <v>3</v>
      </c>
      <c r="D6" s="13" t="s">
        <v>4</v>
      </c>
      <c r="E6" s="13" t="s">
        <v>24</v>
      </c>
      <c r="F6" s="15" t="s">
        <v>5</v>
      </c>
      <c r="G6" s="15" t="s">
        <v>14</v>
      </c>
      <c r="H6" s="31" t="s">
        <v>21</v>
      </c>
      <c r="I6" s="31" t="s">
        <v>204</v>
      </c>
      <c r="J6" s="31" t="s">
        <v>205</v>
      </c>
      <c r="K6" s="31" t="s">
        <v>206</v>
      </c>
      <c r="L6" s="31" t="s">
        <v>207</v>
      </c>
      <c r="M6" s="31" t="s">
        <v>209</v>
      </c>
      <c r="N6" s="68" t="s">
        <v>6</v>
      </c>
      <c r="O6" s="16" t="s">
        <v>10</v>
      </c>
      <c r="P6" s="17" t="s">
        <v>11</v>
      </c>
      <c r="Q6" s="92" t="s">
        <v>12</v>
      </c>
    </row>
    <row r="7" spans="1:17" ht="25.5" customHeight="1">
      <c r="A7" s="23">
        <v>1</v>
      </c>
      <c r="B7" s="69" t="s">
        <v>69</v>
      </c>
      <c r="C7" s="69" t="s">
        <v>403</v>
      </c>
      <c r="D7" s="69" t="s">
        <v>395</v>
      </c>
      <c r="E7" s="85" t="s">
        <v>23</v>
      </c>
      <c r="F7" s="23">
        <v>7</v>
      </c>
      <c r="G7" s="54" t="s">
        <v>354</v>
      </c>
      <c r="H7" s="42">
        <v>10</v>
      </c>
      <c r="I7" s="42">
        <v>22</v>
      </c>
      <c r="J7" s="42">
        <v>24</v>
      </c>
      <c r="K7" s="42">
        <v>21</v>
      </c>
      <c r="L7" s="42">
        <v>10</v>
      </c>
      <c r="M7" s="42">
        <v>23</v>
      </c>
      <c r="N7" s="42">
        <f aca="true" t="shared" si="0" ref="N7:N40">SUM(H7:M7)</f>
        <v>110</v>
      </c>
      <c r="O7" s="42">
        <v>1</v>
      </c>
      <c r="P7" s="42" t="s">
        <v>330</v>
      </c>
      <c r="Q7" s="43">
        <f aca="true" t="shared" si="1" ref="Q7:Q40">N7/200*100</f>
        <v>55.00000000000001</v>
      </c>
    </row>
    <row r="8" spans="1:17" ht="25.5" customHeight="1">
      <c r="A8" s="23">
        <v>2</v>
      </c>
      <c r="B8" s="72" t="s">
        <v>73</v>
      </c>
      <c r="C8" s="69" t="s">
        <v>395</v>
      </c>
      <c r="D8" s="69" t="s">
        <v>397</v>
      </c>
      <c r="E8" s="86" t="s">
        <v>15</v>
      </c>
      <c r="F8" s="23">
        <v>7</v>
      </c>
      <c r="G8" s="54" t="s">
        <v>379</v>
      </c>
      <c r="H8" s="42">
        <v>24</v>
      </c>
      <c r="I8" s="42">
        <v>15</v>
      </c>
      <c r="J8" s="42">
        <v>28</v>
      </c>
      <c r="K8" s="42">
        <v>12</v>
      </c>
      <c r="L8" s="42">
        <v>9</v>
      </c>
      <c r="M8" s="42">
        <v>12</v>
      </c>
      <c r="N8" s="42">
        <f t="shared" si="0"/>
        <v>100</v>
      </c>
      <c r="O8" s="42">
        <v>2</v>
      </c>
      <c r="P8" s="42" t="s">
        <v>387</v>
      </c>
      <c r="Q8" s="43">
        <f t="shared" si="1"/>
        <v>50</v>
      </c>
    </row>
    <row r="9" spans="1:17" ht="25.5" customHeight="1">
      <c r="A9" s="23">
        <v>3</v>
      </c>
      <c r="B9" s="69" t="s">
        <v>68</v>
      </c>
      <c r="C9" s="69" t="s">
        <v>391</v>
      </c>
      <c r="D9" s="69" t="s">
        <v>398</v>
      </c>
      <c r="E9" s="85" t="s">
        <v>23</v>
      </c>
      <c r="F9" s="23">
        <v>7</v>
      </c>
      <c r="G9" s="54" t="s">
        <v>357</v>
      </c>
      <c r="H9" s="42">
        <v>24</v>
      </c>
      <c r="I9" s="42">
        <v>19</v>
      </c>
      <c r="J9" s="42">
        <v>28</v>
      </c>
      <c r="K9" s="42">
        <v>16</v>
      </c>
      <c r="L9" s="42">
        <v>13</v>
      </c>
      <c r="M9" s="42">
        <v>0</v>
      </c>
      <c r="N9" s="42">
        <f t="shared" si="0"/>
        <v>100</v>
      </c>
      <c r="O9" s="42">
        <v>2</v>
      </c>
      <c r="P9" s="42" t="s">
        <v>387</v>
      </c>
      <c r="Q9" s="43">
        <f t="shared" si="1"/>
        <v>50</v>
      </c>
    </row>
    <row r="10" spans="1:17" ht="25.5" customHeight="1">
      <c r="A10" s="23">
        <v>4</v>
      </c>
      <c r="B10" s="72" t="s">
        <v>75</v>
      </c>
      <c r="C10" s="69" t="s">
        <v>400</v>
      </c>
      <c r="D10" s="69" t="s">
        <v>396</v>
      </c>
      <c r="E10" s="86" t="s">
        <v>15</v>
      </c>
      <c r="F10" s="53">
        <v>7</v>
      </c>
      <c r="G10" s="54" t="s">
        <v>374</v>
      </c>
      <c r="H10" s="42">
        <v>14</v>
      </c>
      <c r="I10" s="42">
        <v>8</v>
      </c>
      <c r="J10" s="42">
        <v>23</v>
      </c>
      <c r="K10" s="42">
        <v>0</v>
      </c>
      <c r="L10" s="42">
        <v>8</v>
      </c>
      <c r="M10" s="42">
        <v>25</v>
      </c>
      <c r="N10" s="42">
        <f t="shared" si="0"/>
        <v>78</v>
      </c>
      <c r="O10" s="42">
        <v>3</v>
      </c>
      <c r="P10" s="42"/>
      <c r="Q10" s="43">
        <f t="shared" si="1"/>
        <v>39</v>
      </c>
    </row>
    <row r="11" spans="1:17" ht="25.5" customHeight="1">
      <c r="A11" s="23">
        <v>5</v>
      </c>
      <c r="B11" s="72" t="s">
        <v>77</v>
      </c>
      <c r="C11" s="69" t="s">
        <v>401</v>
      </c>
      <c r="D11" s="69" t="s">
        <v>400</v>
      </c>
      <c r="E11" s="86" t="s">
        <v>15</v>
      </c>
      <c r="F11" s="23">
        <v>7</v>
      </c>
      <c r="G11" s="54" t="s">
        <v>380</v>
      </c>
      <c r="H11" s="42">
        <v>10</v>
      </c>
      <c r="I11" s="42">
        <v>20</v>
      </c>
      <c r="J11" s="42">
        <v>24</v>
      </c>
      <c r="K11" s="42">
        <v>12</v>
      </c>
      <c r="L11" s="42">
        <v>8</v>
      </c>
      <c r="M11" s="42">
        <v>4</v>
      </c>
      <c r="N11" s="42">
        <f t="shared" si="0"/>
        <v>78</v>
      </c>
      <c r="O11" s="42">
        <v>3</v>
      </c>
      <c r="P11" s="42"/>
      <c r="Q11" s="43">
        <f t="shared" si="1"/>
        <v>39</v>
      </c>
    </row>
    <row r="12" spans="1:17" ht="25.5" customHeight="1">
      <c r="A12" s="23">
        <v>6</v>
      </c>
      <c r="B12" s="72" t="s">
        <v>72</v>
      </c>
      <c r="C12" s="69" t="s">
        <v>395</v>
      </c>
      <c r="D12" s="69" t="s">
        <v>395</v>
      </c>
      <c r="E12" s="86" t="s">
        <v>15</v>
      </c>
      <c r="F12" s="23">
        <v>7</v>
      </c>
      <c r="G12" s="54" t="s">
        <v>356</v>
      </c>
      <c r="H12" s="42">
        <v>20</v>
      </c>
      <c r="I12" s="42">
        <v>8</v>
      </c>
      <c r="J12" s="42">
        <v>19</v>
      </c>
      <c r="K12" s="42">
        <v>13</v>
      </c>
      <c r="L12" s="42">
        <v>12</v>
      </c>
      <c r="M12" s="42">
        <v>4</v>
      </c>
      <c r="N12" s="42">
        <f t="shared" si="0"/>
        <v>76</v>
      </c>
      <c r="O12" s="42">
        <v>4</v>
      </c>
      <c r="P12" s="42"/>
      <c r="Q12" s="43">
        <f t="shared" si="1"/>
        <v>38</v>
      </c>
    </row>
    <row r="13" spans="1:17" ht="18" customHeight="1">
      <c r="A13" s="23">
        <v>7</v>
      </c>
      <c r="B13" s="74" t="s">
        <v>88</v>
      </c>
      <c r="C13" s="69" t="s">
        <v>398</v>
      </c>
      <c r="D13" s="69" t="s">
        <v>396</v>
      </c>
      <c r="E13" s="80" t="s">
        <v>18</v>
      </c>
      <c r="F13" s="23">
        <v>7</v>
      </c>
      <c r="G13" s="54" t="s">
        <v>364</v>
      </c>
      <c r="H13" s="42">
        <v>14</v>
      </c>
      <c r="I13" s="42">
        <v>4</v>
      </c>
      <c r="J13" s="42">
        <v>5</v>
      </c>
      <c r="K13" s="42">
        <v>0</v>
      </c>
      <c r="L13" s="42">
        <v>4</v>
      </c>
      <c r="M13" s="42">
        <v>27</v>
      </c>
      <c r="N13" s="42">
        <f t="shared" si="0"/>
        <v>54</v>
      </c>
      <c r="O13" s="42">
        <v>5</v>
      </c>
      <c r="P13" s="42"/>
      <c r="Q13" s="43">
        <f t="shared" si="1"/>
        <v>27</v>
      </c>
    </row>
    <row r="14" spans="1:17" ht="18" customHeight="1">
      <c r="A14" s="23">
        <v>8</v>
      </c>
      <c r="B14" s="71" t="s">
        <v>64</v>
      </c>
      <c r="C14" s="69" t="s">
        <v>393</v>
      </c>
      <c r="D14" s="69" t="s">
        <v>395</v>
      </c>
      <c r="E14" s="80" t="s">
        <v>34</v>
      </c>
      <c r="F14" s="23">
        <v>7</v>
      </c>
      <c r="G14" s="54" t="s">
        <v>359</v>
      </c>
      <c r="H14" s="42">
        <v>16</v>
      </c>
      <c r="I14" s="42">
        <v>0</v>
      </c>
      <c r="J14" s="42">
        <v>10</v>
      </c>
      <c r="K14" s="42">
        <v>11</v>
      </c>
      <c r="L14" s="42">
        <v>9</v>
      </c>
      <c r="M14" s="42">
        <v>4</v>
      </c>
      <c r="N14" s="42">
        <f t="shared" si="0"/>
        <v>50</v>
      </c>
      <c r="O14" s="42">
        <v>6</v>
      </c>
      <c r="P14" s="42"/>
      <c r="Q14" s="43">
        <f t="shared" si="1"/>
        <v>25</v>
      </c>
    </row>
    <row r="15" spans="1:17" ht="24" customHeight="1">
      <c r="A15" s="23">
        <v>9</v>
      </c>
      <c r="B15" s="72" t="s">
        <v>74</v>
      </c>
      <c r="C15" s="69" t="s">
        <v>401</v>
      </c>
      <c r="D15" s="69" t="s">
        <v>393</v>
      </c>
      <c r="E15" s="86" t="s">
        <v>15</v>
      </c>
      <c r="F15" s="23">
        <v>7</v>
      </c>
      <c r="G15" s="54" t="s">
        <v>358</v>
      </c>
      <c r="H15" s="42">
        <v>14</v>
      </c>
      <c r="I15" s="42">
        <v>0</v>
      </c>
      <c r="J15" s="42">
        <v>27</v>
      </c>
      <c r="K15" s="42">
        <v>1</v>
      </c>
      <c r="L15" s="42">
        <v>6</v>
      </c>
      <c r="M15" s="42">
        <v>0</v>
      </c>
      <c r="N15" s="42">
        <f t="shared" si="0"/>
        <v>48</v>
      </c>
      <c r="O15" s="42">
        <v>7</v>
      </c>
      <c r="P15" s="42"/>
      <c r="Q15" s="43">
        <f t="shared" si="1"/>
        <v>24</v>
      </c>
    </row>
    <row r="16" spans="1:17" ht="18" customHeight="1">
      <c r="A16" s="23">
        <v>10</v>
      </c>
      <c r="B16" s="72" t="s">
        <v>70</v>
      </c>
      <c r="C16" s="69" t="s">
        <v>396</v>
      </c>
      <c r="D16" s="69" t="s">
        <v>393</v>
      </c>
      <c r="E16" s="80" t="s">
        <v>95</v>
      </c>
      <c r="F16" s="23">
        <v>7</v>
      </c>
      <c r="G16" s="54" t="s">
        <v>375</v>
      </c>
      <c r="H16" s="42">
        <v>20</v>
      </c>
      <c r="I16" s="42">
        <v>4</v>
      </c>
      <c r="J16" s="42">
        <v>12</v>
      </c>
      <c r="K16" s="42">
        <v>1</v>
      </c>
      <c r="L16" s="42">
        <v>0</v>
      </c>
      <c r="M16" s="42">
        <v>11</v>
      </c>
      <c r="N16" s="42">
        <f t="shared" si="0"/>
        <v>48</v>
      </c>
      <c r="O16" s="42">
        <v>7</v>
      </c>
      <c r="P16" s="42"/>
      <c r="Q16" s="43">
        <f t="shared" si="1"/>
        <v>24</v>
      </c>
    </row>
    <row r="17" spans="1:17" ht="18" customHeight="1">
      <c r="A17" s="23">
        <v>11</v>
      </c>
      <c r="B17" s="74" t="s">
        <v>86</v>
      </c>
      <c r="C17" s="69" t="s">
        <v>392</v>
      </c>
      <c r="D17" s="69" t="s">
        <v>393</v>
      </c>
      <c r="E17" s="80" t="s">
        <v>18</v>
      </c>
      <c r="F17" s="23">
        <v>7</v>
      </c>
      <c r="G17" s="54" t="s">
        <v>331</v>
      </c>
      <c r="H17" s="42">
        <v>6</v>
      </c>
      <c r="I17" s="42">
        <v>3</v>
      </c>
      <c r="J17" s="42">
        <v>19</v>
      </c>
      <c r="K17" s="42">
        <v>8</v>
      </c>
      <c r="L17" s="42">
        <v>4</v>
      </c>
      <c r="M17" s="42">
        <v>7</v>
      </c>
      <c r="N17" s="42">
        <f t="shared" si="0"/>
        <v>47</v>
      </c>
      <c r="O17" s="42">
        <v>8</v>
      </c>
      <c r="P17" s="42"/>
      <c r="Q17" s="43">
        <f t="shared" si="1"/>
        <v>23.5</v>
      </c>
    </row>
    <row r="18" spans="1:17" ht="25.5" customHeight="1">
      <c r="A18" s="23">
        <v>12</v>
      </c>
      <c r="B18" s="72" t="s">
        <v>76</v>
      </c>
      <c r="C18" s="69" t="s">
        <v>392</v>
      </c>
      <c r="D18" s="69" t="s">
        <v>400</v>
      </c>
      <c r="E18" s="86" t="s">
        <v>15</v>
      </c>
      <c r="F18" s="23">
        <v>7</v>
      </c>
      <c r="G18" s="54" t="s">
        <v>384</v>
      </c>
      <c r="H18" s="42">
        <v>8</v>
      </c>
      <c r="I18" s="42">
        <v>0</v>
      </c>
      <c r="J18" s="42">
        <v>26</v>
      </c>
      <c r="K18" s="42">
        <v>0</v>
      </c>
      <c r="L18" s="42">
        <v>2</v>
      </c>
      <c r="M18" s="42">
        <v>7</v>
      </c>
      <c r="N18" s="42">
        <f t="shared" si="0"/>
        <v>43</v>
      </c>
      <c r="O18" s="42">
        <v>9</v>
      </c>
      <c r="P18" s="42"/>
      <c r="Q18" s="43">
        <f t="shared" si="1"/>
        <v>21.5</v>
      </c>
    </row>
    <row r="19" spans="1:17" ht="18" customHeight="1">
      <c r="A19" s="23">
        <v>13</v>
      </c>
      <c r="B19" s="70" t="s">
        <v>80</v>
      </c>
      <c r="C19" s="69" t="s">
        <v>393</v>
      </c>
      <c r="D19" s="69" t="s">
        <v>395</v>
      </c>
      <c r="E19" s="80" t="s">
        <v>29</v>
      </c>
      <c r="F19" s="23">
        <v>7</v>
      </c>
      <c r="G19" s="54" t="s">
        <v>385</v>
      </c>
      <c r="H19" s="42">
        <v>8</v>
      </c>
      <c r="I19" s="42">
        <v>7</v>
      </c>
      <c r="J19" s="42">
        <v>19</v>
      </c>
      <c r="K19" s="42">
        <v>1</v>
      </c>
      <c r="L19" s="42">
        <v>0</v>
      </c>
      <c r="M19" s="42">
        <v>7</v>
      </c>
      <c r="N19" s="42">
        <f t="shared" si="0"/>
        <v>42</v>
      </c>
      <c r="O19" s="42">
        <v>10</v>
      </c>
      <c r="P19" s="42"/>
      <c r="Q19" s="43">
        <f t="shared" si="1"/>
        <v>21</v>
      </c>
    </row>
    <row r="20" spans="1:17" ht="18" customHeight="1">
      <c r="A20" s="23">
        <v>14</v>
      </c>
      <c r="B20" s="72" t="s">
        <v>83</v>
      </c>
      <c r="C20" s="69" t="s">
        <v>395</v>
      </c>
      <c r="D20" s="69" t="s">
        <v>395</v>
      </c>
      <c r="E20" s="80" t="s">
        <v>97</v>
      </c>
      <c r="F20" s="23">
        <v>7</v>
      </c>
      <c r="G20" s="54" t="s">
        <v>355</v>
      </c>
      <c r="H20" s="42">
        <v>6</v>
      </c>
      <c r="I20" s="42">
        <v>11</v>
      </c>
      <c r="J20" s="42">
        <v>23</v>
      </c>
      <c r="K20" s="42">
        <v>2</v>
      </c>
      <c r="L20" s="42">
        <v>0</v>
      </c>
      <c r="M20" s="42">
        <v>0</v>
      </c>
      <c r="N20" s="42">
        <f t="shared" si="0"/>
        <v>42</v>
      </c>
      <c r="O20" s="42">
        <v>10</v>
      </c>
      <c r="P20" s="42"/>
      <c r="Q20" s="43">
        <f t="shared" si="1"/>
        <v>21</v>
      </c>
    </row>
    <row r="21" spans="1:17" ht="18" customHeight="1">
      <c r="A21" s="23">
        <v>15</v>
      </c>
      <c r="B21" s="74" t="s">
        <v>87</v>
      </c>
      <c r="C21" s="69" t="s">
        <v>400</v>
      </c>
      <c r="D21" s="69" t="s">
        <v>397</v>
      </c>
      <c r="E21" s="80" t="s">
        <v>18</v>
      </c>
      <c r="F21" s="53">
        <v>7</v>
      </c>
      <c r="G21" s="54" t="s">
        <v>362</v>
      </c>
      <c r="H21" s="42">
        <v>16</v>
      </c>
      <c r="I21" s="42">
        <v>5</v>
      </c>
      <c r="J21" s="42">
        <v>8</v>
      </c>
      <c r="K21" s="42">
        <v>0</v>
      </c>
      <c r="L21" s="42">
        <v>0</v>
      </c>
      <c r="M21" s="42">
        <v>12</v>
      </c>
      <c r="N21" s="42">
        <f t="shared" si="0"/>
        <v>41</v>
      </c>
      <c r="O21" s="42">
        <v>11</v>
      </c>
      <c r="P21" s="42"/>
      <c r="Q21" s="43">
        <f t="shared" si="1"/>
        <v>20.5</v>
      </c>
    </row>
    <row r="22" spans="1:17" ht="18" customHeight="1">
      <c r="A22" s="23">
        <v>16</v>
      </c>
      <c r="B22" s="72" t="s">
        <v>82</v>
      </c>
      <c r="C22" s="69" t="s">
        <v>395</v>
      </c>
      <c r="D22" s="69" t="s">
        <v>400</v>
      </c>
      <c r="E22" s="80" t="s">
        <v>97</v>
      </c>
      <c r="F22" s="53">
        <v>7</v>
      </c>
      <c r="G22" s="54" t="s">
        <v>386</v>
      </c>
      <c r="H22" s="42">
        <v>14</v>
      </c>
      <c r="I22" s="42">
        <v>2</v>
      </c>
      <c r="J22" s="42">
        <v>16</v>
      </c>
      <c r="K22" s="42">
        <v>0</v>
      </c>
      <c r="L22" s="42">
        <v>2</v>
      </c>
      <c r="M22" s="42">
        <v>6</v>
      </c>
      <c r="N22" s="42">
        <f t="shared" si="0"/>
        <v>40</v>
      </c>
      <c r="O22" s="42">
        <v>12</v>
      </c>
      <c r="P22" s="42"/>
      <c r="Q22" s="43">
        <f t="shared" si="1"/>
        <v>20</v>
      </c>
    </row>
    <row r="23" spans="1:17" ht="18" customHeight="1">
      <c r="A23" s="23">
        <v>17</v>
      </c>
      <c r="B23" s="72" t="s">
        <v>78</v>
      </c>
      <c r="C23" s="69" t="s">
        <v>397</v>
      </c>
      <c r="D23" s="69" t="s">
        <v>393</v>
      </c>
      <c r="E23" s="80" t="s">
        <v>17</v>
      </c>
      <c r="F23" s="23">
        <v>7</v>
      </c>
      <c r="G23" s="54" t="s">
        <v>383</v>
      </c>
      <c r="H23" s="42">
        <v>14</v>
      </c>
      <c r="I23" s="42">
        <v>2</v>
      </c>
      <c r="J23" s="42">
        <v>18</v>
      </c>
      <c r="K23" s="42">
        <v>1</v>
      </c>
      <c r="L23" s="42">
        <v>0</v>
      </c>
      <c r="M23" s="42">
        <v>4</v>
      </c>
      <c r="N23" s="42">
        <f t="shared" si="0"/>
        <v>39</v>
      </c>
      <c r="O23" s="42">
        <v>13</v>
      </c>
      <c r="P23" s="42"/>
      <c r="Q23" s="43">
        <f t="shared" si="1"/>
        <v>19.5</v>
      </c>
    </row>
    <row r="24" spans="1:17" ht="18" customHeight="1">
      <c r="A24" s="23">
        <v>18</v>
      </c>
      <c r="B24" s="72" t="s">
        <v>62</v>
      </c>
      <c r="C24" s="69" t="s">
        <v>393</v>
      </c>
      <c r="D24" s="69" t="s">
        <v>395</v>
      </c>
      <c r="E24" s="81" t="s">
        <v>49</v>
      </c>
      <c r="F24" s="23">
        <v>7</v>
      </c>
      <c r="G24" s="54" t="s">
        <v>382</v>
      </c>
      <c r="H24" s="42">
        <v>16</v>
      </c>
      <c r="I24" s="42">
        <v>6</v>
      </c>
      <c r="J24" s="42">
        <v>15</v>
      </c>
      <c r="K24" s="42">
        <v>0</v>
      </c>
      <c r="L24" s="42">
        <v>0</v>
      </c>
      <c r="M24" s="42">
        <v>0</v>
      </c>
      <c r="N24" s="42">
        <f t="shared" si="0"/>
        <v>37</v>
      </c>
      <c r="O24" s="42">
        <v>14</v>
      </c>
      <c r="P24" s="42"/>
      <c r="Q24" s="43">
        <f t="shared" si="1"/>
        <v>18.5</v>
      </c>
    </row>
    <row r="25" spans="1:17" ht="18" customHeight="1">
      <c r="A25" s="23">
        <v>19</v>
      </c>
      <c r="B25" s="70" t="s">
        <v>66</v>
      </c>
      <c r="C25" s="69" t="s">
        <v>396</v>
      </c>
      <c r="D25" s="69" t="s">
        <v>412</v>
      </c>
      <c r="E25" s="81" t="s">
        <v>45</v>
      </c>
      <c r="F25" s="53">
        <v>7</v>
      </c>
      <c r="G25" s="54" t="s">
        <v>360</v>
      </c>
      <c r="H25" s="42">
        <v>14</v>
      </c>
      <c r="I25" s="42">
        <v>2</v>
      </c>
      <c r="J25" s="42">
        <v>21</v>
      </c>
      <c r="K25" s="42">
        <v>0</v>
      </c>
      <c r="L25" s="42">
        <v>0</v>
      </c>
      <c r="M25" s="42">
        <v>0</v>
      </c>
      <c r="N25" s="42">
        <f t="shared" si="0"/>
        <v>37</v>
      </c>
      <c r="O25" s="42">
        <v>14</v>
      </c>
      <c r="P25" s="42"/>
      <c r="Q25" s="43">
        <f t="shared" si="1"/>
        <v>18.5</v>
      </c>
    </row>
    <row r="26" spans="1:17" ht="18" customHeight="1">
      <c r="A26" s="23">
        <v>20</v>
      </c>
      <c r="B26" s="71" t="s">
        <v>65</v>
      </c>
      <c r="C26" s="69" t="s">
        <v>406</v>
      </c>
      <c r="D26" s="69" t="s">
        <v>393</v>
      </c>
      <c r="E26" s="80" t="s">
        <v>34</v>
      </c>
      <c r="F26" s="23">
        <v>7</v>
      </c>
      <c r="G26" s="54" t="s">
        <v>376</v>
      </c>
      <c r="H26" s="42">
        <v>12</v>
      </c>
      <c r="I26" s="42">
        <v>0</v>
      </c>
      <c r="J26" s="42">
        <v>22</v>
      </c>
      <c r="K26" s="42">
        <v>0</v>
      </c>
      <c r="L26" s="42">
        <v>3</v>
      </c>
      <c r="M26" s="42">
        <v>0</v>
      </c>
      <c r="N26" s="42">
        <f t="shared" si="0"/>
        <v>37</v>
      </c>
      <c r="O26" s="42">
        <v>14</v>
      </c>
      <c r="P26" s="42"/>
      <c r="Q26" s="43">
        <f t="shared" si="1"/>
        <v>18.5</v>
      </c>
    </row>
    <row r="27" spans="1:17" ht="18" customHeight="1">
      <c r="A27" s="23">
        <v>21</v>
      </c>
      <c r="B27" s="74" t="s">
        <v>89</v>
      </c>
      <c r="C27" s="69" t="s">
        <v>405</v>
      </c>
      <c r="D27" s="69" t="s">
        <v>397</v>
      </c>
      <c r="E27" s="80" t="s">
        <v>18</v>
      </c>
      <c r="F27" s="23">
        <v>7</v>
      </c>
      <c r="G27" s="54" t="s">
        <v>378</v>
      </c>
      <c r="H27" s="42">
        <v>12</v>
      </c>
      <c r="I27" s="42">
        <v>4</v>
      </c>
      <c r="J27" s="42">
        <v>13</v>
      </c>
      <c r="K27" s="42">
        <v>0</v>
      </c>
      <c r="L27" s="42">
        <v>1</v>
      </c>
      <c r="M27" s="42">
        <v>6</v>
      </c>
      <c r="N27" s="42">
        <f t="shared" si="0"/>
        <v>36</v>
      </c>
      <c r="O27" s="42">
        <v>15</v>
      </c>
      <c r="P27" s="42"/>
      <c r="Q27" s="43">
        <f t="shared" si="1"/>
        <v>18</v>
      </c>
    </row>
    <row r="28" spans="1:17" ht="18" customHeight="1">
      <c r="A28" s="23">
        <v>22</v>
      </c>
      <c r="B28" s="72" t="s">
        <v>63</v>
      </c>
      <c r="C28" s="69" t="s">
        <v>403</v>
      </c>
      <c r="D28" s="69" t="s">
        <v>403</v>
      </c>
      <c r="E28" s="81" t="s">
        <v>49</v>
      </c>
      <c r="F28" s="53">
        <v>7</v>
      </c>
      <c r="G28" s="54" t="s">
        <v>371</v>
      </c>
      <c r="H28" s="42">
        <v>20</v>
      </c>
      <c r="I28" s="42">
        <v>0</v>
      </c>
      <c r="J28" s="42">
        <v>13</v>
      </c>
      <c r="K28" s="42">
        <v>0</v>
      </c>
      <c r="L28" s="42">
        <v>0</v>
      </c>
      <c r="M28" s="42">
        <v>0</v>
      </c>
      <c r="N28" s="42">
        <f t="shared" si="0"/>
        <v>33</v>
      </c>
      <c r="O28" s="42">
        <v>16</v>
      </c>
      <c r="P28" s="42"/>
      <c r="Q28" s="43">
        <f t="shared" si="1"/>
        <v>16.5</v>
      </c>
    </row>
    <row r="29" spans="1:17" ht="18" customHeight="1">
      <c r="A29" s="23">
        <v>23</v>
      </c>
      <c r="B29" s="72" t="s">
        <v>84</v>
      </c>
      <c r="C29" s="69" t="s">
        <v>395</v>
      </c>
      <c r="D29" s="69" t="s">
        <v>395</v>
      </c>
      <c r="E29" s="80" t="s">
        <v>18</v>
      </c>
      <c r="F29" s="23">
        <v>7</v>
      </c>
      <c r="G29" s="54" t="s">
        <v>368</v>
      </c>
      <c r="H29" s="42">
        <v>14</v>
      </c>
      <c r="I29" s="42">
        <v>6</v>
      </c>
      <c r="J29" s="42">
        <v>7</v>
      </c>
      <c r="K29" s="42">
        <v>0</v>
      </c>
      <c r="L29" s="42">
        <v>0</v>
      </c>
      <c r="M29" s="42">
        <v>4</v>
      </c>
      <c r="N29" s="42">
        <f t="shared" si="0"/>
        <v>31</v>
      </c>
      <c r="O29" s="42">
        <v>17</v>
      </c>
      <c r="P29" s="42"/>
      <c r="Q29" s="43">
        <f t="shared" si="1"/>
        <v>15.5</v>
      </c>
    </row>
    <row r="30" spans="1:17" ht="18" customHeight="1">
      <c r="A30" s="23">
        <v>24</v>
      </c>
      <c r="B30" s="71" t="s">
        <v>90</v>
      </c>
      <c r="C30" s="69" t="s">
        <v>403</v>
      </c>
      <c r="D30" s="69" t="s">
        <v>403</v>
      </c>
      <c r="E30" s="80" t="s">
        <v>98</v>
      </c>
      <c r="F30" s="23">
        <v>7</v>
      </c>
      <c r="G30" s="54" t="s">
        <v>361</v>
      </c>
      <c r="H30" s="42">
        <v>14</v>
      </c>
      <c r="I30" s="42">
        <v>0</v>
      </c>
      <c r="J30" s="42">
        <v>14</v>
      </c>
      <c r="K30" s="42">
        <v>0</v>
      </c>
      <c r="L30" s="42">
        <v>0</v>
      </c>
      <c r="M30" s="42">
        <v>0</v>
      </c>
      <c r="N30" s="42">
        <f t="shared" si="0"/>
        <v>28</v>
      </c>
      <c r="O30" s="42">
        <v>18</v>
      </c>
      <c r="P30" s="42"/>
      <c r="Q30" s="43">
        <f t="shared" si="1"/>
        <v>14.000000000000002</v>
      </c>
    </row>
    <row r="31" spans="1:17" ht="18" customHeight="1">
      <c r="A31" s="23">
        <v>25</v>
      </c>
      <c r="B31" s="74" t="s">
        <v>85</v>
      </c>
      <c r="C31" s="69" t="s">
        <v>397</v>
      </c>
      <c r="D31" s="69" t="s">
        <v>393</v>
      </c>
      <c r="E31" s="80" t="s">
        <v>18</v>
      </c>
      <c r="F31" s="23">
        <v>7</v>
      </c>
      <c r="G31" s="54" t="s">
        <v>381</v>
      </c>
      <c r="H31" s="42">
        <v>10</v>
      </c>
      <c r="I31" s="42">
        <v>0</v>
      </c>
      <c r="J31" s="42">
        <v>6</v>
      </c>
      <c r="K31" s="42">
        <v>2</v>
      </c>
      <c r="L31" s="42">
        <v>0</v>
      </c>
      <c r="M31" s="42">
        <v>5</v>
      </c>
      <c r="N31" s="42">
        <f t="shared" si="0"/>
        <v>23</v>
      </c>
      <c r="O31" s="42">
        <v>19</v>
      </c>
      <c r="P31" s="42"/>
      <c r="Q31" s="43">
        <f t="shared" si="1"/>
        <v>11.5</v>
      </c>
    </row>
    <row r="32" spans="1:17" ht="18" customHeight="1">
      <c r="A32" s="23">
        <v>26</v>
      </c>
      <c r="B32" s="72" t="s">
        <v>79</v>
      </c>
      <c r="C32" s="69" t="s">
        <v>391</v>
      </c>
      <c r="D32" s="69" t="s">
        <v>406</v>
      </c>
      <c r="E32" s="80" t="s">
        <v>96</v>
      </c>
      <c r="F32" s="23">
        <v>7</v>
      </c>
      <c r="G32" s="54" t="s">
        <v>373</v>
      </c>
      <c r="H32" s="42">
        <v>10</v>
      </c>
      <c r="I32" s="42">
        <v>0</v>
      </c>
      <c r="J32" s="42">
        <v>7</v>
      </c>
      <c r="K32" s="42">
        <v>0</v>
      </c>
      <c r="L32" s="42">
        <v>0</v>
      </c>
      <c r="M32" s="42">
        <v>3</v>
      </c>
      <c r="N32" s="42">
        <f t="shared" si="0"/>
        <v>20</v>
      </c>
      <c r="O32" s="42">
        <v>20</v>
      </c>
      <c r="P32" s="42"/>
      <c r="Q32" s="43">
        <f t="shared" si="1"/>
        <v>10</v>
      </c>
    </row>
    <row r="33" spans="1:17" ht="18" customHeight="1">
      <c r="A33" s="23">
        <v>27</v>
      </c>
      <c r="B33" s="69" t="s">
        <v>93</v>
      </c>
      <c r="C33" s="69" t="s">
        <v>407</v>
      </c>
      <c r="D33" s="69" t="s">
        <v>393</v>
      </c>
      <c r="E33" s="80" t="s">
        <v>100</v>
      </c>
      <c r="F33" s="23">
        <v>7</v>
      </c>
      <c r="G33" s="54" t="s">
        <v>369</v>
      </c>
      <c r="H33" s="42">
        <v>10</v>
      </c>
      <c r="I33" s="42">
        <v>4</v>
      </c>
      <c r="J33" s="42">
        <v>4</v>
      </c>
      <c r="K33" s="42">
        <v>0</v>
      </c>
      <c r="L33" s="42">
        <v>0</v>
      </c>
      <c r="M33" s="42">
        <v>0</v>
      </c>
      <c r="N33" s="42">
        <f t="shared" si="0"/>
        <v>18</v>
      </c>
      <c r="O33" s="42">
        <v>21</v>
      </c>
      <c r="P33" s="42"/>
      <c r="Q33" s="43">
        <f t="shared" si="1"/>
        <v>9</v>
      </c>
    </row>
    <row r="34" spans="1:17" ht="18" customHeight="1">
      <c r="A34" s="23">
        <v>28</v>
      </c>
      <c r="B34" s="72" t="s">
        <v>71</v>
      </c>
      <c r="C34" s="69" t="s">
        <v>393</v>
      </c>
      <c r="D34" s="69" t="s">
        <v>393</v>
      </c>
      <c r="E34" s="80" t="s">
        <v>95</v>
      </c>
      <c r="F34" s="23">
        <v>7</v>
      </c>
      <c r="G34" s="54" t="s">
        <v>367</v>
      </c>
      <c r="H34" s="42">
        <v>12</v>
      </c>
      <c r="I34" s="42">
        <v>0</v>
      </c>
      <c r="J34" s="42">
        <v>5</v>
      </c>
      <c r="K34" s="42">
        <v>0</v>
      </c>
      <c r="L34" s="42">
        <v>0</v>
      </c>
      <c r="M34" s="42">
        <v>0</v>
      </c>
      <c r="N34" s="42">
        <f t="shared" si="0"/>
        <v>17</v>
      </c>
      <c r="O34" s="42">
        <v>22</v>
      </c>
      <c r="P34" s="42"/>
      <c r="Q34" s="43">
        <f t="shared" si="1"/>
        <v>8.5</v>
      </c>
    </row>
    <row r="35" spans="1:17" ht="22.5" customHeight="1">
      <c r="A35" s="23">
        <v>29</v>
      </c>
      <c r="B35" s="69" t="s">
        <v>67</v>
      </c>
      <c r="C35" s="69" t="s">
        <v>395</v>
      </c>
      <c r="D35" s="69" t="s">
        <v>392</v>
      </c>
      <c r="E35" s="85" t="s">
        <v>23</v>
      </c>
      <c r="F35" s="23">
        <v>7</v>
      </c>
      <c r="G35" s="54" t="s">
        <v>370</v>
      </c>
      <c r="H35" s="42">
        <v>14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f t="shared" si="0"/>
        <v>14</v>
      </c>
      <c r="O35" s="42">
        <v>23</v>
      </c>
      <c r="P35" s="42"/>
      <c r="Q35" s="43">
        <f t="shared" si="1"/>
        <v>7.000000000000001</v>
      </c>
    </row>
    <row r="36" spans="1:17" ht="18" customHeight="1">
      <c r="A36" s="23">
        <v>30</v>
      </c>
      <c r="B36" s="72" t="s">
        <v>61</v>
      </c>
      <c r="C36" s="69" t="s">
        <v>410</v>
      </c>
      <c r="D36" s="69" t="s">
        <v>395</v>
      </c>
      <c r="E36" s="81" t="s">
        <v>49</v>
      </c>
      <c r="F36" s="23">
        <v>7</v>
      </c>
      <c r="G36" s="54" t="s">
        <v>365</v>
      </c>
      <c r="H36" s="42">
        <v>10</v>
      </c>
      <c r="I36" s="42">
        <v>0</v>
      </c>
      <c r="J36" s="42">
        <v>4</v>
      </c>
      <c r="K36" s="42">
        <v>0</v>
      </c>
      <c r="L36" s="42">
        <v>0</v>
      </c>
      <c r="M36" s="42">
        <v>0</v>
      </c>
      <c r="N36" s="42">
        <f t="shared" si="0"/>
        <v>14</v>
      </c>
      <c r="O36" s="42">
        <v>23</v>
      </c>
      <c r="P36" s="42"/>
      <c r="Q36" s="43">
        <f t="shared" si="1"/>
        <v>7.000000000000001</v>
      </c>
    </row>
    <row r="37" spans="1:17" ht="18" customHeight="1">
      <c r="A37" s="23">
        <v>31</v>
      </c>
      <c r="B37" s="69" t="s">
        <v>91</v>
      </c>
      <c r="C37" s="69" t="s">
        <v>396</v>
      </c>
      <c r="D37" s="69" t="s">
        <v>404</v>
      </c>
      <c r="E37" s="80" t="s">
        <v>100</v>
      </c>
      <c r="F37" s="23">
        <v>7</v>
      </c>
      <c r="G37" s="54" t="s">
        <v>366</v>
      </c>
      <c r="H37" s="42">
        <v>8</v>
      </c>
      <c r="I37" s="42">
        <v>0</v>
      </c>
      <c r="J37" s="42">
        <v>6</v>
      </c>
      <c r="K37" s="42">
        <v>0</v>
      </c>
      <c r="L37" s="42">
        <v>0</v>
      </c>
      <c r="M37" s="42">
        <v>0</v>
      </c>
      <c r="N37" s="42">
        <f t="shared" si="0"/>
        <v>14</v>
      </c>
      <c r="O37" s="42">
        <v>23</v>
      </c>
      <c r="P37" s="42"/>
      <c r="Q37" s="43">
        <f t="shared" si="1"/>
        <v>7.000000000000001</v>
      </c>
    </row>
    <row r="38" spans="1:17" ht="18" customHeight="1">
      <c r="A38" s="23">
        <v>32</v>
      </c>
      <c r="B38" s="69" t="s">
        <v>92</v>
      </c>
      <c r="C38" s="69" t="s">
        <v>406</v>
      </c>
      <c r="D38" s="69" t="s">
        <v>403</v>
      </c>
      <c r="E38" s="80" t="s">
        <v>100</v>
      </c>
      <c r="F38" s="23">
        <v>7</v>
      </c>
      <c r="G38" s="54" t="s">
        <v>372</v>
      </c>
      <c r="H38" s="42">
        <v>8</v>
      </c>
      <c r="I38" s="42">
        <v>0</v>
      </c>
      <c r="J38" s="42">
        <v>4</v>
      </c>
      <c r="K38" s="42">
        <v>0</v>
      </c>
      <c r="L38" s="42">
        <v>0</v>
      </c>
      <c r="M38" s="42">
        <v>0</v>
      </c>
      <c r="N38" s="42">
        <f t="shared" si="0"/>
        <v>12</v>
      </c>
      <c r="O38" s="42">
        <v>24</v>
      </c>
      <c r="P38" s="42"/>
      <c r="Q38" s="43">
        <f t="shared" si="1"/>
        <v>6</v>
      </c>
    </row>
    <row r="39" spans="1:17" ht="18" customHeight="1">
      <c r="A39" s="23">
        <v>33</v>
      </c>
      <c r="B39" s="69" t="s">
        <v>94</v>
      </c>
      <c r="C39" s="69" t="s">
        <v>397</v>
      </c>
      <c r="D39" s="69" t="s">
        <v>396</v>
      </c>
      <c r="E39" s="80" t="s">
        <v>100</v>
      </c>
      <c r="F39" s="23">
        <v>7</v>
      </c>
      <c r="G39" s="54" t="s">
        <v>363</v>
      </c>
      <c r="H39" s="42">
        <v>10</v>
      </c>
      <c r="I39" s="42">
        <v>0</v>
      </c>
      <c r="J39" s="42">
        <v>0</v>
      </c>
      <c r="K39" s="42">
        <v>1</v>
      </c>
      <c r="L39" s="42">
        <v>0</v>
      </c>
      <c r="M39" s="42">
        <v>0</v>
      </c>
      <c r="N39" s="42">
        <f t="shared" si="0"/>
        <v>11</v>
      </c>
      <c r="O39" s="42">
        <v>25</v>
      </c>
      <c r="P39" s="42"/>
      <c r="Q39" s="43">
        <f t="shared" si="1"/>
        <v>5.5</v>
      </c>
    </row>
    <row r="40" spans="1:17" ht="18" customHeight="1">
      <c r="A40" s="23">
        <v>34</v>
      </c>
      <c r="B40" s="70" t="s">
        <v>81</v>
      </c>
      <c r="C40" s="69" t="s">
        <v>391</v>
      </c>
      <c r="D40" s="69" t="s">
        <v>398</v>
      </c>
      <c r="E40" s="80" t="s">
        <v>29</v>
      </c>
      <c r="F40" s="23">
        <v>7</v>
      </c>
      <c r="G40" s="54" t="s">
        <v>377</v>
      </c>
      <c r="H40" s="42">
        <v>10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f t="shared" si="0"/>
        <v>10</v>
      </c>
      <c r="O40" s="42">
        <v>26</v>
      </c>
      <c r="P40" s="42"/>
      <c r="Q40" s="43">
        <f t="shared" si="1"/>
        <v>5</v>
      </c>
    </row>
    <row r="41" spans="1:17" ht="24.75" customHeight="1">
      <c r="A41" s="53"/>
      <c r="B41" s="63"/>
      <c r="C41" s="63"/>
      <c r="D41" s="63"/>
      <c r="E41" s="64"/>
      <c r="F41" s="53"/>
      <c r="G41" s="65"/>
      <c r="H41" s="66"/>
      <c r="I41" s="66"/>
      <c r="J41" s="66"/>
      <c r="K41" s="66"/>
      <c r="L41" s="66"/>
      <c r="M41" s="66"/>
      <c r="N41" s="66"/>
      <c r="O41" s="66"/>
      <c r="P41" s="66"/>
      <c r="Q41" s="67"/>
    </row>
    <row r="43" spans="2:15" ht="18.75">
      <c r="B43" s="7" t="s">
        <v>7</v>
      </c>
      <c r="C43" s="7"/>
      <c r="D43" s="33"/>
      <c r="E43" s="44" t="s">
        <v>214</v>
      </c>
      <c r="F43" s="26"/>
      <c r="G43" s="26"/>
      <c r="I43" s="24"/>
      <c r="J43" s="24"/>
      <c r="K43" s="24"/>
      <c r="L43" s="24"/>
      <c r="M43" s="24"/>
      <c r="O43" s="24"/>
    </row>
    <row r="44" spans="2:15" ht="18.75">
      <c r="B44" s="34"/>
      <c r="C44" s="34"/>
      <c r="D44" s="26"/>
      <c r="E44" s="45"/>
      <c r="F44" s="26"/>
      <c r="G44" s="26"/>
      <c r="I44" s="24"/>
      <c r="J44" s="24"/>
      <c r="K44" s="24"/>
      <c r="L44" s="24"/>
      <c r="M44" s="24"/>
      <c r="O44" s="24"/>
    </row>
    <row r="45" spans="2:15" ht="18.75">
      <c r="B45" s="7" t="s">
        <v>8</v>
      </c>
      <c r="C45" s="7"/>
      <c r="D45" s="33"/>
      <c r="E45" s="44" t="s">
        <v>19</v>
      </c>
      <c r="I45" s="24"/>
      <c r="J45" s="24"/>
      <c r="K45" s="24"/>
      <c r="L45" s="24"/>
      <c r="M45" s="24"/>
      <c r="O45" s="24"/>
    </row>
    <row r="46" spans="2:15" ht="18.75">
      <c r="B46" s="7"/>
      <c r="C46" s="7"/>
      <c r="D46" s="33"/>
      <c r="E46" s="44" t="s">
        <v>20</v>
      </c>
      <c r="I46" s="24"/>
      <c r="J46" s="24"/>
      <c r="K46" s="24"/>
      <c r="L46" s="24"/>
      <c r="M46" s="24"/>
      <c r="O46" s="24"/>
    </row>
    <row r="47" spans="2:15" ht="18.75">
      <c r="B47" s="8"/>
      <c r="C47" s="8"/>
      <c r="D47" s="33"/>
      <c r="E47" s="44" t="s">
        <v>37</v>
      </c>
      <c r="I47" s="24"/>
      <c r="J47" s="24"/>
      <c r="K47" s="24"/>
      <c r="L47" s="24"/>
      <c r="M47" s="24"/>
      <c r="O47" s="24"/>
    </row>
    <row r="48" spans="2:15" ht="18.75">
      <c r="B48" s="8"/>
      <c r="C48" s="8"/>
      <c r="D48" s="33"/>
      <c r="E48" s="44" t="s">
        <v>216</v>
      </c>
      <c r="I48" s="24"/>
      <c r="J48" s="24"/>
      <c r="K48" s="24"/>
      <c r="L48" s="24"/>
      <c r="M48" s="24"/>
      <c r="O48" s="24"/>
    </row>
    <row r="49" spans="2:15" ht="18.75">
      <c r="B49" s="34" t="s">
        <v>9</v>
      </c>
      <c r="C49" s="34"/>
      <c r="D49" s="33"/>
      <c r="E49" s="44" t="s">
        <v>215</v>
      </c>
      <c r="I49" s="24"/>
      <c r="J49" s="24"/>
      <c r="K49" s="24"/>
      <c r="L49" s="24"/>
      <c r="M49" s="24"/>
      <c r="O49" s="24"/>
    </row>
  </sheetData>
  <sheetProtection/>
  <mergeCells count="4">
    <mergeCell ref="A1:M1"/>
    <mergeCell ref="A2:M2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73" zoomScaleSheetLayoutView="73" zoomScalePageLayoutView="0" workbookViewId="0" topLeftCell="A1">
      <selection activeCell="F3" activeCellId="1" sqref="A1:H16384 A1:H16384"/>
    </sheetView>
  </sheetViews>
  <sheetFormatPr defaultColWidth="9.140625" defaultRowHeight="15"/>
  <cols>
    <col min="1" max="1" width="5.421875" style="19" customWidth="1"/>
    <col min="2" max="3" width="21.57421875" style="2" customWidth="1"/>
    <col min="4" max="4" width="18.28125" style="0" customWidth="1"/>
    <col min="5" max="5" width="25.28125" style="0" customWidth="1"/>
    <col min="6" max="6" width="4.57421875" style="0" customWidth="1"/>
    <col min="7" max="7" width="16.7109375" style="0" customWidth="1"/>
    <col min="8" max="8" width="7.00390625" style="0" customWidth="1"/>
    <col min="9" max="13" width="7.140625" style="10" customWidth="1"/>
    <col min="14" max="14" width="8.421875" style="0" customWidth="1"/>
    <col min="15" max="15" width="7.28125" style="0" customWidth="1"/>
    <col min="16" max="16" width="8.140625" style="0" customWidth="1"/>
    <col min="17" max="17" width="9.57421875" style="0" customWidth="1"/>
    <col min="18" max="18" width="12.00390625" style="0" customWidth="1"/>
  </cols>
  <sheetData>
    <row r="1" spans="1:8" ht="15.75">
      <c r="A1" s="100" t="s">
        <v>59</v>
      </c>
      <c r="B1" s="100"/>
      <c r="C1" s="100"/>
      <c r="D1" s="100"/>
      <c r="E1" s="100"/>
      <c r="F1" s="100"/>
      <c r="G1" s="100"/>
      <c r="H1" s="100"/>
    </row>
    <row r="2" spans="1:8" ht="18.75">
      <c r="A2" s="103" t="s">
        <v>0</v>
      </c>
      <c r="B2" s="103"/>
      <c r="C2" s="103"/>
      <c r="D2" s="103"/>
      <c r="E2" s="103"/>
      <c r="F2" s="103"/>
      <c r="G2" s="103"/>
      <c r="H2" s="103"/>
    </row>
    <row r="3" spans="1:8" ht="18.75">
      <c r="A3" s="20" t="s">
        <v>13</v>
      </c>
      <c r="B3" s="20"/>
      <c r="C3" s="20"/>
      <c r="D3" s="20"/>
      <c r="E3" s="20"/>
      <c r="F3" s="20"/>
      <c r="G3" s="20"/>
      <c r="H3" s="20"/>
    </row>
    <row r="4" spans="1:8" ht="18.75">
      <c r="A4" s="103" t="s">
        <v>60</v>
      </c>
      <c r="B4" s="103"/>
      <c r="C4" s="103"/>
      <c r="D4" s="103"/>
      <c r="E4" s="103"/>
      <c r="F4" s="103"/>
      <c r="G4" s="103"/>
      <c r="H4" s="103"/>
    </row>
    <row r="5" spans="1:13" s="91" customFormat="1" ht="18.75">
      <c r="A5" s="104" t="s">
        <v>210</v>
      </c>
      <c r="B5" s="104"/>
      <c r="C5" s="104"/>
      <c r="D5" s="104"/>
      <c r="E5" s="104"/>
      <c r="F5" s="104"/>
      <c r="G5" s="104"/>
      <c r="H5" s="104"/>
      <c r="I5" s="94"/>
      <c r="J5" s="94"/>
      <c r="K5" s="94"/>
      <c r="L5" s="94"/>
      <c r="M5" s="94"/>
    </row>
    <row r="7" spans="1:17" ht="82.5" customHeight="1">
      <c r="A7" s="13" t="s">
        <v>1</v>
      </c>
      <c r="B7" s="14" t="s">
        <v>2</v>
      </c>
      <c r="C7" s="13" t="s">
        <v>3</v>
      </c>
      <c r="D7" s="13" t="s">
        <v>4</v>
      </c>
      <c r="E7" s="13" t="s">
        <v>24</v>
      </c>
      <c r="F7" s="15" t="s">
        <v>5</v>
      </c>
      <c r="G7" s="15" t="s">
        <v>14</v>
      </c>
      <c r="H7" s="31" t="s">
        <v>21</v>
      </c>
      <c r="I7" s="31" t="s">
        <v>204</v>
      </c>
      <c r="J7" s="31" t="s">
        <v>205</v>
      </c>
      <c r="K7" s="31" t="s">
        <v>206</v>
      </c>
      <c r="L7" s="31" t="s">
        <v>207</v>
      </c>
      <c r="M7" s="31" t="s">
        <v>209</v>
      </c>
      <c r="N7" s="16" t="s">
        <v>6</v>
      </c>
      <c r="O7" s="16" t="s">
        <v>10</v>
      </c>
      <c r="P7" s="17" t="s">
        <v>11</v>
      </c>
      <c r="Q7" s="93" t="s">
        <v>12</v>
      </c>
    </row>
    <row r="8" spans="1:17" ht="19.5" customHeight="1">
      <c r="A8" s="18">
        <v>1</v>
      </c>
      <c r="B8" s="72" t="s">
        <v>43</v>
      </c>
      <c r="C8" s="72" t="s">
        <v>395</v>
      </c>
      <c r="D8" s="72" t="s">
        <v>396</v>
      </c>
      <c r="E8" s="80" t="s">
        <v>97</v>
      </c>
      <c r="F8" s="9">
        <v>8</v>
      </c>
      <c r="G8" s="55" t="s">
        <v>273</v>
      </c>
      <c r="H8" s="58">
        <v>20</v>
      </c>
      <c r="I8" s="58">
        <v>3</v>
      </c>
      <c r="J8" s="58">
        <v>30</v>
      </c>
      <c r="K8" s="58">
        <v>18</v>
      </c>
      <c r="L8" s="58">
        <v>12</v>
      </c>
      <c r="M8" s="58">
        <v>17</v>
      </c>
      <c r="N8" s="11">
        <f aca="true" t="shared" si="0" ref="N8:N51">SUM(H8:M8)</f>
        <v>100</v>
      </c>
      <c r="O8" s="46">
        <v>1</v>
      </c>
      <c r="P8" s="11" t="s">
        <v>330</v>
      </c>
      <c r="Q8" s="36">
        <f aca="true" t="shared" si="1" ref="Q8:Q51">N8/200*100</f>
        <v>50</v>
      </c>
    </row>
    <row r="9" spans="1:17" ht="25.5" customHeight="1">
      <c r="A9" s="18">
        <v>2</v>
      </c>
      <c r="B9" s="72" t="s">
        <v>116</v>
      </c>
      <c r="C9" s="72" t="s">
        <v>407</v>
      </c>
      <c r="D9" s="72" t="s">
        <v>405</v>
      </c>
      <c r="E9" s="86" t="s">
        <v>15</v>
      </c>
      <c r="F9" s="9">
        <v>8</v>
      </c>
      <c r="G9" s="55" t="s">
        <v>275</v>
      </c>
      <c r="H9" s="58">
        <v>8</v>
      </c>
      <c r="I9" s="58">
        <v>9</v>
      </c>
      <c r="J9" s="58">
        <v>17</v>
      </c>
      <c r="K9" s="58">
        <v>13</v>
      </c>
      <c r="L9" s="58">
        <v>12</v>
      </c>
      <c r="M9" s="58">
        <v>19</v>
      </c>
      <c r="N9" s="11">
        <f t="shared" si="0"/>
        <v>78</v>
      </c>
      <c r="O9" s="11">
        <v>2</v>
      </c>
      <c r="P9" s="11"/>
      <c r="Q9" s="36">
        <f t="shared" si="1"/>
        <v>39</v>
      </c>
    </row>
    <row r="10" spans="1:17" ht="25.5" customHeight="1">
      <c r="A10" s="18">
        <v>3</v>
      </c>
      <c r="B10" s="72" t="s">
        <v>113</v>
      </c>
      <c r="C10" s="72" t="s">
        <v>397</v>
      </c>
      <c r="D10" s="72" t="s">
        <v>393</v>
      </c>
      <c r="E10" s="86" t="s">
        <v>15</v>
      </c>
      <c r="F10" s="9">
        <v>8</v>
      </c>
      <c r="G10" s="55" t="s">
        <v>277</v>
      </c>
      <c r="H10" s="58">
        <v>16</v>
      </c>
      <c r="I10" s="58">
        <v>4</v>
      </c>
      <c r="J10" s="58">
        <v>7</v>
      </c>
      <c r="K10" s="58">
        <v>16</v>
      </c>
      <c r="L10" s="58">
        <v>16</v>
      </c>
      <c r="M10" s="58">
        <v>11</v>
      </c>
      <c r="N10" s="11">
        <f t="shared" si="0"/>
        <v>70</v>
      </c>
      <c r="O10" s="11">
        <v>3</v>
      </c>
      <c r="P10" s="11"/>
      <c r="Q10" s="36">
        <f t="shared" si="1"/>
        <v>35</v>
      </c>
    </row>
    <row r="11" spans="1:17" ht="19.5" customHeight="1">
      <c r="A11" s="18">
        <v>4</v>
      </c>
      <c r="B11" s="72" t="s">
        <v>111</v>
      </c>
      <c r="C11" s="72" t="s">
        <v>394</v>
      </c>
      <c r="D11" s="72" t="s">
        <v>391</v>
      </c>
      <c r="E11" s="80" t="s">
        <v>95</v>
      </c>
      <c r="F11" s="9">
        <v>8</v>
      </c>
      <c r="G11" s="55" t="s">
        <v>268</v>
      </c>
      <c r="H11" s="58">
        <v>10</v>
      </c>
      <c r="I11" s="58">
        <v>5</v>
      </c>
      <c r="J11" s="58">
        <v>19</v>
      </c>
      <c r="K11" s="58">
        <v>18</v>
      </c>
      <c r="L11" s="58">
        <v>11</v>
      </c>
      <c r="M11" s="58">
        <v>6</v>
      </c>
      <c r="N11" s="11">
        <f t="shared" si="0"/>
        <v>69</v>
      </c>
      <c r="O11" s="46">
        <v>4</v>
      </c>
      <c r="P11" s="11"/>
      <c r="Q11" s="36">
        <f t="shared" si="1"/>
        <v>34.5</v>
      </c>
    </row>
    <row r="12" spans="1:17" ht="19.5" customHeight="1">
      <c r="A12" s="18">
        <v>5</v>
      </c>
      <c r="B12" s="72" t="s">
        <v>57</v>
      </c>
      <c r="C12" s="72" t="s">
        <v>408</v>
      </c>
      <c r="D12" s="72" t="s">
        <v>395</v>
      </c>
      <c r="E12" s="80" t="s">
        <v>95</v>
      </c>
      <c r="F12" s="9">
        <v>8</v>
      </c>
      <c r="G12" s="55" t="s">
        <v>252</v>
      </c>
      <c r="H12" s="58">
        <v>16</v>
      </c>
      <c r="I12" s="58">
        <v>2</v>
      </c>
      <c r="J12" s="58">
        <v>5</v>
      </c>
      <c r="K12" s="58">
        <v>20</v>
      </c>
      <c r="L12" s="58">
        <v>13</v>
      </c>
      <c r="M12" s="58">
        <v>4</v>
      </c>
      <c r="N12" s="11">
        <f t="shared" si="0"/>
        <v>60</v>
      </c>
      <c r="O12" s="11">
        <v>5</v>
      </c>
      <c r="P12" s="39"/>
      <c r="Q12" s="36">
        <f t="shared" si="1"/>
        <v>30</v>
      </c>
    </row>
    <row r="13" spans="1:17" ht="19.5" customHeight="1">
      <c r="A13" s="18">
        <v>6</v>
      </c>
      <c r="B13" s="69" t="s">
        <v>101</v>
      </c>
      <c r="C13" s="72" t="s">
        <v>395</v>
      </c>
      <c r="D13" s="72" t="s">
        <v>395</v>
      </c>
      <c r="E13" s="80" t="s">
        <v>34</v>
      </c>
      <c r="F13" s="9">
        <v>8</v>
      </c>
      <c r="G13" s="55" t="s">
        <v>274</v>
      </c>
      <c r="H13" s="61">
        <v>14</v>
      </c>
      <c r="I13" s="61">
        <v>2</v>
      </c>
      <c r="J13" s="61">
        <v>13</v>
      </c>
      <c r="K13" s="61">
        <v>10</v>
      </c>
      <c r="L13" s="61">
        <v>11</v>
      </c>
      <c r="M13" s="61">
        <v>4</v>
      </c>
      <c r="N13" s="11">
        <f t="shared" si="0"/>
        <v>54</v>
      </c>
      <c r="O13" s="11">
        <v>6</v>
      </c>
      <c r="P13" s="62"/>
      <c r="Q13" s="36">
        <f t="shared" si="1"/>
        <v>27</v>
      </c>
    </row>
    <row r="14" spans="1:17" ht="30.75" customHeight="1">
      <c r="A14" s="18">
        <v>7</v>
      </c>
      <c r="B14" s="72" t="s">
        <v>115</v>
      </c>
      <c r="C14" s="72" t="s">
        <v>391</v>
      </c>
      <c r="D14" s="72" t="s">
        <v>395</v>
      </c>
      <c r="E14" s="81" t="s">
        <v>15</v>
      </c>
      <c r="F14" s="9">
        <v>8</v>
      </c>
      <c r="G14" s="55" t="s">
        <v>256</v>
      </c>
      <c r="H14" s="58">
        <v>6</v>
      </c>
      <c r="I14" s="58">
        <v>3</v>
      </c>
      <c r="J14" s="58">
        <v>7</v>
      </c>
      <c r="K14" s="58">
        <v>16</v>
      </c>
      <c r="L14" s="58">
        <v>13</v>
      </c>
      <c r="M14" s="58">
        <v>4</v>
      </c>
      <c r="N14" s="11">
        <f t="shared" si="0"/>
        <v>49</v>
      </c>
      <c r="O14" s="46">
        <v>7</v>
      </c>
      <c r="P14" s="11"/>
      <c r="Q14" s="36">
        <f t="shared" si="1"/>
        <v>24.5</v>
      </c>
    </row>
    <row r="15" spans="1:17" ht="17.25" customHeight="1">
      <c r="A15" s="18">
        <v>8</v>
      </c>
      <c r="B15" s="70" t="s">
        <v>42</v>
      </c>
      <c r="C15" s="72" t="s">
        <v>403</v>
      </c>
      <c r="D15" s="72" t="s">
        <v>412</v>
      </c>
      <c r="E15" s="81" t="s">
        <v>134</v>
      </c>
      <c r="F15" s="9">
        <v>8</v>
      </c>
      <c r="G15" s="55" t="s">
        <v>270</v>
      </c>
      <c r="H15" s="59">
        <v>10</v>
      </c>
      <c r="I15" s="58">
        <v>11</v>
      </c>
      <c r="J15" s="58">
        <v>0</v>
      </c>
      <c r="K15" s="58">
        <v>7</v>
      </c>
      <c r="L15" s="58">
        <v>19</v>
      </c>
      <c r="M15" s="58">
        <v>0</v>
      </c>
      <c r="N15" s="11">
        <f t="shared" si="0"/>
        <v>47</v>
      </c>
      <c r="O15" s="11">
        <v>8</v>
      </c>
      <c r="P15" s="11"/>
      <c r="Q15" s="36">
        <f t="shared" si="1"/>
        <v>23.5</v>
      </c>
    </row>
    <row r="16" spans="1:17" ht="17.25" customHeight="1">
      <c r="A16" s="18">
        <v>9</v>
      </c>
      <c r="B16" s="72" t="s">
        <v>38</v>
      </c>
      <c r="C16" s="72" t="s">
        <v>396</v>
      </c>
      <c r="D16" s="72" t="s">
        <v>396</v>
      </c>
      <c r="E16" s="80" t="s">
        <v>18</v>
      </c>
      <c r="F16" s="9">
        <v>8</v>
      </c>
      <c r="G16" s="55" t="s">
        <v>261</v>
      </c>
      <c r="H16" s="58">
        <v>14</v>
      </c>
      <c r="I16" s="58">
        <v>9</v>
      </c>
      <c r="J16" s="58">
        <v>0</v>
      </c>
      <c r="K16" s="58">
        <v>7</v>
      </c>
      <c r="L16" s="58">
        <v>0</v>
      </c>
      <c r="M16" s="58">
        <v>14</v>
      </c>
      <c r="N16" s="11">
        <f t="shared" si="0"/>
        <v>44</v>
      </c>
      <c r="O16" s="11">
        <v>9</v>
      </c>
      <c r="P16" s="11"/>
      <c r="Q16" s="36">
        <f t="shared" si="1"/>
        <v>22</v>
      </c>
    </row>
    <row r="17" spans="1:17" ht="17.25" customHeight="1">
      <c r="A17" s="18">
        <v>10</v>
      </c>
      <c r="B17" s="69" t="s">
        <v>58</v>
      </c>
      <c r="C17" s="72" t="s">
        <v>395</v>
      </c>
      <c r="D17" s="72" t="s">
        <v>406</v>
      </c>
      <c r="E17" s="80" t="s">
        <v>34</v>
      </c>
      <c r="F17" s="9">
        <v>8</v>
      </c>
      <c r="G17" s="55" t="s">
        <v>276</v>
      </c>
      <c r="H17" s="58">
        <v>12</v>
      </c>
      <c r="I17" s="58">
        <v>0</v>
      </c>
      <c r="J17" s="58">
        <v>7</v>
      </c>
      <c r="K17" s="58">
        <v>11</v>
      </c>
      <c r="L17" s="58">
        <v>8</v>
      </c>
      <c r="M17" s="58">
        <v>6</v>
      </c>
      <c r="N17" s="11">
        <f t="shared" si="0"/>
        <v>44</v>
      </c>
      <c r="O17" s="25">
        <v>9</v>
      </c>
      <c r="P17" s="62"/>
      <c r="Q17" s="36">
        <f t="shared" si="1"/>
        <v>22</v>
      </c>
    </row>
    <row r="18" spans="1:17" ht="27.75" customHeight="1">
      <c r="A18" s="18">
        <v>11</v>
      </c>
      <c r="B18" s="88" t="s">
        <v>126</v>
      </c>
      <c r="C18" s="72" t="s">
        <v>406</v>
      </c>
      <c r="D18" s="72" t="s">
        <v>395</v>
      </c>
      <c r="E18" s="86" t="s">
        <v>15</v>
      </c>
      <c r="F18" s="9">
        <v>8</v>
      </c>
      <c r="G18" s="55" t="s">
        <v>263</v>
      </c>
      <c r="H18" s="58">
        <v>12</v>
      </c>
      <c r="I18" s="58">
        <v>6</v>
      </c>
      <c r="J18" s="58">
        <v>6</v>
      </c>
      <c r="K18" s="58">
        <v>10</v>
      </c>
      <c r="L18" s="58">
        <v>8</v>
      </c>
      <c r="M18" s="58">
        <v>2</v>
      </c>
      <c r="N18" s="11">
        <f t="shared" si="0"/>
        <v>44</v>
      </c>
      <c r="O18" s="11">
        <v>9</v>
      </c>
      <c r="P18" s="11"/>
      <c r="Q18" s="36">
        <f t="shared" si="1"/>
        <v>22</v>
      </c>
    </row>
    <row r="19" spans="1:17" ht="19.5" customHeight="1">
      <c r="A19" s="18">
        <v>12</v>
      </c>
      <c r="B19" s="70" t="s">
        <v>124</v>
      </c>
      <c r="C19" s="72" t="s">
        <v>395</v>
      </c>
      <c r="D19" s="72" t="s">
        <v>395</v>
      </c>
      <c r="E19" s="80" t="s">
        <v>18</v>
      </c>
      <c r="F19" s="9">
        <v>8</v>
      </c>
      <c r="G19" s="55" t="s">
        <v>280</v>
      </c>
      <c r="H19" s="58">
        <v>14</v>
      </c>
      <c r="I19" s="58">
        <v>0</v>
      </c>
      <c r="J19" s="58">
        <v>5</v>
      </c>
      <c r="K19" s="58">
        <v>9</v>
      </c>
      <c r="L19" s="58">
        <v>0</v>
      </c>
      <c r="M19" s="58">
        <v>12</v>
      </c>
      <c r="N19" s="11">
        <f t="shared" si="0"/>
        <v>40</v>
      </c>
      <c r="O19" s="11">
        <v>10</v>
      </c>
      <c r="P19" s="11"/>
      <c r="Q19" s="36">
        <f t="shared" si="1"/>
        <v>20</v>
      </c>
    </row>
    <row r="20" spans="1:17" ht="19.5" customHeight="1">
      <c r="A20" s="18">
        <v>13</v>
      </c>
      <c r="B20" s="72" t="s">
        <v>112</v>
      </c>
      <c r="C20" s="72" t="s">
        <v>411</v>
      </c>
      <c r="D20" s="72" t="s">
        <v>403</v>
      </c>
      <c r="E20" s="80" t="s">
        <v>95</v>
      </c>
      <c r="F20" s="9">
        <v>8</v>
      </c>
      <c r="G20" s="55" t="s">
        <v>250</v>
      </c>
      <c r="H20" s="58">
        <v>16</v>
      </c>
      <c r="I20" s="58">
        <v>10</v>
      </c>
      <c r="J20" s="58">
        <v>3</v>
      </c>
      <c r="K20" s="58">
        <v>8</v>
      </c>
      <c r="L20" s="58">
        <v>0</v>
      </c>
      <c r="M20" s="58">
        <v>0</v>
      </c>
      <c r="N20" s="11">
        <f t="shared" si="0"/>
        <v>37</v>
      </c>
      <c r="O20" s="11">
        <v>11</v>
      </c>
      <c r="P20" s="11"/>
      <c r="Q20" s="36">
        <f t="shared" si="1"/>
        <v>18.5</v>
      </c>
    </row>
    <row r="21" spans="1:17" ht="19.5" customHeight="1">
      <c r="A21" s="18">
        <v>14</v>
      </c>
      <c r="B21" s="72" t="s">
        <v>109</v>
      </c>
      <c r="C21" s="72" t="s">
        <v>391</v>
      </c>
      <c r="D21" s="72" t="s">
        <v>396</v>
      </c>
      <c r="E21" s="80" t="s">
        <v>95</v>
      </c>
      <c r="F21" s="9">
        <v>8</v>
      </c>
      <c r="G21" s="55" t="s">
        <v>265</v>
      </c>
      <c r="H21" s="61">
        <v>8</v>
      </c>
      <c r="I21" s="61">
        <v>0</v>
      </c>
      <c r="J21" s="61">
        <v>2</v>
      </c>
      <c r="K21" s="61">
        <v>12</v>
      </c>
      <c r="L21" s="61">
        <v>13</v>
      </c>
      <c r="M21" s="61">
        <v>0</v>
      </c>
      <c r="N21" s="11">
        <f t="shared" si="0"/>
        <v>35</v>
      </c>
      <c r="O21" s="11">
        <v>12</v>
      </c>
      <c r="P21" s="46"/>
      <c r="Q21" s="36">
        <f t="shared" si="1"/>
        <v>17.5</v>
      </c>
    </row>
    <row r="22" spans="1:17" ht="19.5" customHeight="1">
      <c r="A22" s="18">
        <v>15</v>
      </c>
      <c r="B22" s="72" t="s">
        <v>123</v>
      </c>
      <c r="C22" s="72" t="s">
        <v>403</v>
      </c>
      <c r="D22" s="72" t="s">
        <v>392</v>
      </c>
      <c r="E22" s="80" t="s">
        <v>18</v>
      </c>
      <c r="F22" s="9">
        <v>8</v>
      </c>
      <c r="G22" s="55" t="s">
        <v>287</v>
      </c>
      <c r="H22" s="58">
        <v>18</v>
      </c>
      <c r="I22" s="58">
        <v>0</v>
      </c>
      <c r="J22" s="58">
        <v>2</v>
      </c>
      <c r="K22" s="58">
        <v>0</v>
      </c>
      <c r="L22" s="58">
        <v>11</v>
      </c>
      <c r="M22" s="58">
        <v>0</v>
      </c>
      <c r="N22" s="11">
        <f t="shared" si="0"/>
        <v>31</v>
      </c>
      <c r="O22" s="11">
        <v>13</v>
      </c>
      <c r="P22" s="39"/>
      <c r="Q22" s="36">
        <f t="shared" si="1"/>
        <v>15.5</v>
      </c>
    </row>
    <row r="23" spans="1:17" ht="19.5" customHeight="1">
      <c r="A23" s="18">
        <v>16</v>
      </c>
      <c r="B23" s="70" t="s">
        <v>127</v>
      </c>
      <c r="C23" s="72" t="s">
        <v>392</v>
      </c>
      <c r="D23" s="72" t="s">
        <v>395</v>
      </c>
      <c r="E23" s="80" t="s">
        <v>18</v>
      </c>
      <c r="F23" s="9">
        <v>8</v>
      </c>
      <c r="G23" s="55" t="s">
        <v>288</v>
      </c>
      <c r="H23" s="58">
        <v>16</v>
      </c>
      <c r="I23" s="58">
        <v>0</v>
      </c>
      <c r="J23" s="58">
        <v>0</v>
      </c>
      <c r="K23" s="58">
        <v>9</v>
      </c>
      <c r="L23" s="58">
        <v>1</v>
      </c>
      <c r="M23" s="58">
        <v>0</v>
      </c>
      <c r="N23" s="11">
        <f t="shared" si="0"/>
        <v>26</v>
      </c>
      <c r="O23" s="11">
        <v>14</v>
      </c>
      <c r="P23" s="11"/>
      <c r="Q23" s="36">
        <f t="shared" si="1"/>
        <v>13</v>
      </c>
    </row>
    <row r="24" spans="1:17" ht="19.5" customHeight="1">
      <c r="A24" s="18">
        <v>17</v>
      </c>
      <c r="B24" s="73" t="s">
        <v>120</v>
      </c>
      <c r="C24" s="72" t="s">
        <v>391</v>
      </c>
      <c r="D24" s="72" t="s">
        <v>393</v>
      </c>
      <c r="E24" s="80" t="s">
        <v>17</v>
      </c>
      <c r="F24" s="9">
        <v>8</v>
      </c>
      <c r="G24" s="55" t="s">
        <v>259</v>
      </c>
      <c r="H24" s="58">
        <v>4</v>
      </c>
      <c r="I24" s="58">
        <v>9</v>
      </c>
      <c r="J24" s="58">
        <v>1</v>
      </c>
      <c r="K24" s="58">
        <v>10</v>
      </c>
      <c r="L24" s="58">
        <v>0</v>
      </c>
      <c r="M24" s="58">
        <v>0</v>
      </c>
      <c r="N24" s="11">
        <f t="shared" si="0"/>
        <v>24</v>
      </c>
      <c r="O24" s="11">
        <v>15</v>
      </c>
      <c r="P24" s="11"/>
      <c r="Q24" s="36">
        <f t="shared" si="1"/>
        <v>12</v>
      </c>
    </row>
    <row r="25" spans="1:17" ht="19.5" customHeight="1">
      <c r="A25" s="18">
        <v>18</v>
      </c>
      <c r="B25" s="70" t="s">
        <v>121</v>
      </c>
      <c r="C25" s="72" t="s">
        <v>407</v>
      </c>
      <c r="D25" s="72" t="s">
        <v>395</v>
      </c>
      <c r="E25" s="80" t="s">
        <v>96</v>
      </c>
      <c r="F25" s="9">
        <v>8</v>
      </c>
      <c r="G25" s="55" t="s">
        <v>279</v>
      </c>
      <c r="H25" s="58">
        <v>12</v>
      </c>
      <c r="I25" s="58">
        <v>0</v>
      </c>
      <c r="J25" s="58">
        <v>0</v>
      </c>
      <c r="K25" s="58">
        <v>11</v>
      </c>
      <c r="L25" s="58">
        <v>0</v>
      </c>
      <c r="M25" s="58">
        <v>0</v>
      </c>
      <c r="N25" s="11">
        <f t="shared" si="0"/>
        <v>23</v>
      </c>
      <c r="O25" s="11">
        <v>16</v>
      </c>
      <c r="P25" s="11"/>
      <c r="Q25" s="36">
        <f t="shared" si="1"/>
        <v>11.5</v>
      </c>
    </row>
    <row r="26" spans="1:17" ht="19.5" customHeight="1">
      <c r="A26" s="18">
        <v>19</v>
      </c>
      <c r="B26" s="70" t="s">
        <v>126</v>
      </c>
      <c r="C26" s="72" t="s">
        <v>397</v>
      </c>
      <c r="D26" s="72" t="s">
        <v>395</v>
      </c>
      <c r="E26" s="80" t="s">
        <v>18</v>
      </c>
      <c r="F26" s="9">
        <v>8</v>
      </c>
      <c r="G26" s="55" t="s">
        <v>285</v>
      </c>
      <c r="H26" s="58">
        <v>12</v>
      </c>
      <c r="I26" s="58">
        <v>3</v>
      </c>
      <c r="J26" s="58">
        <v>0</v>
      </c>
      <c r="K26" s="58">
        <v>8</v>
      </c>
      <c r="L26" s="58">
        <v>0</v>
      </c>
      <c r="M26" s="58">
        <v>0</v>
      </c>
      <c r="N26" s="11">
        <f t="shared" si="0"/>
        <v>23</v>
      </c>
      <c r="O26" s="11">
        <v>16</v>
      </c>
      <c r="P26" s="11"/>
      <c r="Q26" s="36">
        <f t="shared" si="1"/>
        <v>11.5</v>
      </c>
    </row>
    <row r="27" spans="1:17" ht="19.5" customHeight="1">
      <c r="A27" s="18">
        <v>20</v>
      </c>
      <c r="B27" s="69" t="s">
        <v>102</v>
      </c>
      <c r="C27" s="72" t="s">
        <v>395</v>
      </c>
      <c r="D27" s="72" t="s">
        <v>392</v>
      </c>
      <c r="E27" s="80" t="s">
        <v>34</v>
      </c>
      <c r="F27" s="9">
        <v>8</v>
      </c>
      <c r="G27" s="55" t="s">
        <v>257</v>
      </c>
      <c r="H27" s="58">
        <v>12</v>
      </c>
      <c r="I27" s="58">
        <v>0</v>
      </c>
      <c r="J27" s="58">
        <v>7</v>
      </c>
      <c r="K27" s="58">
        <v>0</v>
      </c>
      <c r="L27" s="58">
        <v>3</v>
      </c>
      <c r="M27" s="58">
        <v>0</v>
      </c>
      <c r="N27" s="11">
        <f t="shared" si="0"/>
        <v>22</v>
      </c>
      <c r="O27" s="46">
        <v>17</v>
      </c>
      <c r="P27" s="62"/>
      <c r="Q27" s="36">
        <f t="shared" si="1"/>
        <v>11</v>
      </c>
    </row>
    <row r="28" spans="1:17" ht="19.5" customHeight="1">
      <c r="A28" s="18">
        <v>21</v>
      </c>
      <c r="B28" s="88" t="s">
        <v>139</v>
      </c>
      <c r="C28" s="72" t="s">
        <v>393</v>
      </c>
      <c r="D28" s="72" t="s">
        <v>395</v>
      </c>
      <c r="E28" s="80" t="s">
        <v>95</v>
      </c>
      <c r="F28" s="9">
        <v>8</v>
      </c>
      <c r="G28" s="55" t="s">
        <v>254</v>
      </c>
      <c r="H28" s="58">
        <v>14</v>
      </c>
      <c r="I28" s="58">
        <v>0</v>
      </c>
      <c r="J28" s="58">
        <v>2</v>
      </c>
      <c r="K28" s="58">
        <v>6</v>
      </c>
      <c r="L28" s="58">
        <v>0</v>
      </c>
      <c r="M28" s="58">
        <v>0</v>
      </c>
      <c r="N28" s="11">
        <f t="shared" si="0"/>
        <v>22</v>
      </c>
      <c r="O28" s="46">
        <v>17</v>
      </c>
      <c r="P28" s="11"/>
      <c r="Q28" s="36">
        <f t="shared" si="1"/>
        <v>11</v>
      </c>
    </row>
    <row r="29" spans="1:17" ht="19.5" customHeight="1">
      <c r="A29" s="18">
        <v>22</v>
      </c>
      <c r="B29" s="73" t="s">
        <v>118</v>
      </c>
      <c r="C29" s="72" t="s">
        <v>395</v>
      </c>
      <c r="D29" s="72" t="s">
        <v>393</v>
      </c>
      <c r="E29" s="80" t="s">
        <v>17</v>
      </c>
      <c r="F29" s="9">
        <v>8</v>
      </c>
      <c r="G29" s="55" t="s">
        <v>264</v>
      </c>
      <c r="H29" s="61">
        <v>8</v>
      </c>
      <c r="I29" s="61">
        <v>7</v>
      </c>
      <c r="J29" s="61">
        <v>0</v>
      </c>
      <c r="K29" s="61">
        <v>0</v>
      </c>
      <c r="L29" s="61">
        <v>6</v>
      </c>
      <c r="M29" s="61">
        <v>1</v>
      </c>
      <c r="N29" s="11">
        <f t="shared" si="0"/>
        <v>22</v>
      </c>
      <c r="O29" s="46">
        <v>17</v>
      </c>
      <c r="P29" s="46"/>
      <c r="Q29" s="36">
        <f t="shared" si="1"/>
        <v>11</v>
      </c>
    </row>
    <row r="30" spans="1:17" ht="25.5" customHeight="1">
      <c r="A30" s="18">
        <v>23</v>
      </c>
      <c r="B30" s="69" t="s">
        <v>107</v>
      </c>
      <c r="C30" s="72" t="s">
        <v>401</v>
      </c>
      <c r="D30" s="72" t="s">
        <v>395</v>
      </c>
      <c r="E30" s="85" t="s">
        <v>23</v>
      </c>
      <c r="F30" s="9">
        <v>8</v>
      </c>
      <c r="G30" s="55" t="s">
        <v>253</v>
      </c>
      <c r="H30" s="58">
        <v>14</v>
      </c>
      <c r="I30" s="58">
        <v>1</v>
      </c>
      <c r="J30" s="58">
        <v>4</v>
      </c>
      <c r="K30" s="58">
        <v>0</v>
      </c>
      <c r="L30" s="58">
        <v>2</v>
      </c>
      <c r="M30" s="58">
        <v>0</v>
      </c>
      <c r="N30" s="11">
        <f t="shared" si="0"/>
        <v>21</v>
      </c>
      <c r="O30" s="11">
        <v>18</v>
      </c>
      <c r="P30" s="11"/>
      <c r="Q30" s="36">
        <f t="shared" si="1"/>
        <v>10.5</v>
      </c>
    </row>
    <row r="31" spans="1:17" ht="25.5" customHeight="1">
      <c r="A31" s="18">
        <v>24</v>
      </c>
      <c r="B31" s="69" t="s">
        <v>108</v>
      </c>
      <c r="C31" s="72" t="s">
        <v>400</v>
      </c>
      <c r="D31" s="72" t="s">
        <v>393</v>
      </c>
      <c r="E31" s="85" t="s">
        <v>23</v>
      </c>
      <c r="F31" s="9">
        <v>8</v>
      </c>
      <c r="G31" s="55" t="s">
        <v>267</v>
      </c>
      <c r="H31" s="58">
        <v>10</v>
      </c>
      <c r="I31" s="58">
        <v>0</v>
      </c>
      <c r="J31" s="58">
        <v>0</v>
      </c>
      <c r="K31" s="58">
        <v>9</v>
      </c>
      <c r="L31" s="58">
        <v>0</v>
      </c>
      <c r="M31" s="58">
        <v>0</v>
      </c>
      <c r="N31" s="11">
        <f t="shared" si="0"/>
        <v>19</v>
      </c>
      <c r="O31" s="11">
        <v>19</v>
      </c>
      <c r="P31" s="11"/>
      <c r="Q31" s="36">
        <f t="shared" si="1"/>
        <v>9.5</v>
      </c>
    </row>
    <row r="32" spans="1:17" ht="19.5" customHeight="1">
      <c r="A32" s="18">
        <v>25</v>
      </c>
      <c r="B32" s="69" t="s">
        <v>44</v>
      </c>
      <c r="C32" s="72" t="s">
        <v>403</v>
      </c>
      <c r="D32" s="72" t="s">
        <v>391</v>
      </c>
      <c r="E32" s="80" t="s">
        <v>99</v>
      </c>
      <c r="F32" s="9">
        <v>8</v>
      </c>
      <c r="G32" s="55" t="s">
        <v>255</v>
      </c>
      <c r="H32" s="58">
        <v>14</v>
      </c>
      <c r="I32" s="58">
        <v>2</v>
      </c>
      <c r="J32" s="58">
        <v>1</v>
      </c>
      <c r="K32" s="58">
        <v>0</v>
      </c>
      <c r="L32" s="58">
        <v>0</v>
      </c>
      <c r="M32" s="58">
        <v>0</v>
      </c>
      <c r="N32" s="11">
        <f t="shared" si="0"/>
        <v>17</v>
      </c>
      <c r="O32" s="11">
        <v>20</v>
      </c>
      <c r="P32" s="11"/>
      <c r="Q32" s="36">
        <f t="shared" si="1"/>
        <v>8.5</v>
      </c>
    </row>
    <row r="33" spans="1:17" ht="19.5" customHeight="1">
      <c r="A33" s="18">
        <v>26</v>
      </c>
      <c r="B33" s="88" t="s">
        <v>136</v>
      </c>
      <c r="C33" s="72" t="s">
        <v>396</v>
      </c>
      <c r="D33" s="72" t="s">
        <v>395</v>
      </c>
      <c r="E33" s="80" t="s">
        <v>29</v>
      </c>
      <c r="F33" s="9">
        <v>8</v>
      </c>
      <c r="G33" s="55" t="s">
        <v>260</v>
      </c>
      <c r="H33" s="58">
        <v>10</v>
      </c>
      <c r="I33" s="58">
        <v>3</v>
      </c>
      <c r="J33" s="58">
        <v>2</v>
      </c>
      <c r="K33" s="58">
        <v>0</v>
      </c>
      <c r="L33" s="58">
        <v>0</v>
      </c>
      <c r="M33" s="58">
        <v>2</v>
      </c>
      <c r="N33" s="11">
        <f t="shared" si="0"/>
        <v>17</v>
      </c>
      <c r="O33" s="11">
        <v>20</v>
      </c>
      <c r="P33" s="11"/>
      <c r="Q33" s="36">
        <f t="shared" si="1"/>
        <v>8.5</v>
      </c>
    </row>
    <row r="34" spans="1:17" ht="19.5" customHeight="1">
      <c r="A34" s="18">
        <v>27</v>
      </c>
      <c r="B34" s="72" t="s">
        <v>110</v>
      </c>
      <c r="C34" s="72" t="s">
        <v>395</v>
      </c>
      <c r="D34" s="72" t="s">
        <v>395</v>
      </c>
      <c r="E34" s="80" t="s">
        <v>95</v>
      </c>
      <c r="F34" s="9">
        <v>8</v>
      </c>
      <c r="G34" s="55" t="s">
        <v>266</v>
      </c>
      <c r="H34" s="58">
        <v>16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11">
        <f t="shared" si="0"/>
        <v>16</v>
      </c>
      <c r="O34" s="25">
        <v>21</v>
      </c>
      <c r="P34" s="46"/>
      <c r="Q34" s="36">
        <f t="shared" si="1"/>
        <v>8</v>
      </c>
    </row>
    <row r="35" spans="1:17" ht="24.75" customHeight="1">
      <c r="A35" s="18">
        <v>28</v>
      </c>
      <c r="B35" s="72" t="s">
        <v>114</v>
      </c>
      <c r="C35" s="72" t="s">
        <v>391</v>
      </c>
      <c r="D35" s="72" t="s">
        <v>391</v>
      </c>
      <c r="E35" s="86" t="s">
        <v>15</v>
      </c>
      <c r="F35" s="9">
        <v>8</v>
      </c>
      <c r="G35" s="55" t="s">
        <v>278</v>
      </c>
      <c r="H35" s="58">
        <v>10</v>
      </c>
      <c r="I35" s="58">
        <v>0</v>
      </c>
      <c r="J35" s="58">
        <v>6</v>
      </c>
      <c r="K35" s="58">
        <v>0</v>
      </c>
      <c r="L35" s="58">
        <v>0</v>
      </c>
      <c r="M35" s="58">
        <v>0</v>
      </c>
      <c r="N35" s="11">
        <f t="shared" si="0"/>
        <v>16</v>
      </c>
      <c r="O35" s="25">
        <v>21</v>
      </c>
      <c r="P35" s="39"/>
      <c r="Q35" s="36">
        <f t="shared" si="1"/>
        <v>8</v>
      </c>
    </row>
    <row r="36" spans="1:17" ht="19.5" customHeight="1">
      <c r="A36" s="18">
        <v>29</v>
      </c>
      <c r="B36" s="69" t="s">
        <v>129</v>
      </c>
      <c r="C36" s="72" t="s">
        <v>403</v>
      </c>
      <c r="D36" s="72" t="s">
        <v>395</v>
      </c>
      <c r="E36" s="80" t="s">
        <v>99</v>
      </c>
      <c r="F36" s="9">
        <v>8</v>
      </c>
      <c r="G36" s="55" t="s">
        <v>282</v>
      </c>
      <c r="H36" s="58">
        <v>14</v>
      </c>
      <c r="I36" s="58">
        <v>0</v>
      </c>
      <c r="J36" s="58">
        <v>0</v>
      </c>
      <c r="K36" s="58">
        <v>0</v>
      </c>
      <c r="L36" s="58">
        <v>1</v>
      </c>
      <c r="M36" s="58">
        <v>0</v>
      </c>
      <c r="N36" s="11">
        <f t="shared" si="0"/>
        <v>15</v>
      </c>
      <c r="O36" s="11">
        <v>22</v>
      </c>
      <c r="P36" s="11"/>
      <c r="Q36" s="36">
        <f t="shared" si="1"/>
        <v>7.5</v>
      </c>
    </row>
    <row r="37" spans="1:17" ht="19.5" customHeight="1">
      <c r="A37" s="18">
        <v>30</v>
      </c>
      <c r="B37" s="69" t="s">
        <v>103</v>
      </c>
      <c r="C37" s="72" t="s">
        <v>396</v>
      </c>
      <c r="D37" s="72" t="s">
        <v>395</v>
      </c>
      <c r="E37" s="80" t="s">
        <v>34</v>
      </c>
      <c r="F37" s="9">
        <v>8</v>
      </c>
      <c r="G37" s="55" t="s">
        <v>249</v>
      </c>
      <c r="H37" s="61">
        <v>10</v>
      </c>
      <c r="I37" s="61">
        <v>4</v>
      </c>
      <c r="J37" s="61">
        <v>0</v>
      </c>
      <c r="K37" s="61">
        <v>0</v>
      </c>
      <c r="L37" s="61">
        <v>1</v>
      </c>
      <c r="M37" s="61">
        <v>0</v>
      </c>
      <c r="N37" s="11">
        <f t="shared" si="0"/>
        <v>15</v>
      </c>
      <c r="O37" s="46">
        <v>22</v>
      </c>
      <c r="P37" s="46"/>
      <c r="Q37" s="36">
        <f t="shared" si="1"/>
        <v>7.5</v>
      </c>
    </row>
    <row r="38" spans="1:17" ht="19.5" customHeight="1">
      <c r="A38" s="18">
        <v>31</v>
      </c>
      <c r="B38" s="73" t="s">
        <v>119</v>
      </c>
      <c r="C38" s="72" t="s">
        <v>401</v>
      </c>
      <c r="D38" s="72" t="s">
        <v>393</v>
      </c>
      <c r="E38" s="80" t="s">
        <v>17</v>
      </c>
      <c r="F38" s="9">
        <v>8</v>
      </c>
      <c r="G38" s="55" t="s">
        <v>258</v>
      </c>
      <c r="H38" s="58">
        <v>6</v>
      </c>
      <c r="I38" s="58">
        <v>0</v>
      </c>
      <c r="J38" s="58">
        <v>9</v>
      </c>
      <c r="K38" s="58">
        <v>0</v>
      </c>
      <c r="L38" s="58">
        <v>0</v>
      </c>
      <c r="M38" s="58">
        <v>0</v>
      </c>
      <c r="N38" s="11">
        <f t="shared" si="0"/>
        <v>15</v>
      </c>
      <c r="O38" s="25">
        <v>22</v>
      </c>
      <c r="P38" s="11"/>
      <c r="Q38" s="36">
        <f t="shared" si="1"/>
        <v>7.5</v>
      </c>
    </row>
    <row r="39" spans="1:17" ht="19.5" customHeight="1">
      <c r="A39" s="18">
        <v>32</v>
      </c>
      <c r="B39" s="88" t="s">
        <v>138</v>
      </c>
      <c r="C39" s="72" t="s">
        <v>401</v>
      </c>
      <c r="D39" s="72" t="s">
        <v>395</v>
      </c>
      <c r="E39" s="80" t="s">
        <v>95</v>
      </c>
      <c r="F39" s="9">
        <v>8</v>
      </c>
      <c r="G39" s="55" t="s">
        <v>269</v>
      </c>
      <c r="H39" s="58">
        <v>14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11">
        <f t="shared" si="0"/>
        <v>14</v>
      </c>
      <c r="O39" s="11">
        <v>23</v>
      </c>
      <c r="P39" s="11"/>
      <c r="Q39" s="36">
        <f t="shared" si="1"/>
        <v>7.000000000000001</v>
      </c>
    </row>
    <row r="40" spans="1:17" ht="19.5" customHeight="1">
      <c r="A40" s="18">
        <v>33</v>
      </c>
      <c r="B40" s="70" t="s">
        <v>122</v>
      </c>
      <c r="C40" s="72" t="s">
        <v>405</v>
      </c>
      <c r="D40" s="72" t="s">
        <v>394</v>
      </c>
      <c r="E40" s="80" t="s">
        <v>29</v>
      </c>
      <c r="F40" s="9">
        <v>8</v>
      </c>
      <c r="G40" s="55" t="s">
        <v>262</v>
      </c>
      <c r="H40" s="61">
        <v>4</v>
      </c>
      <c r="I40" s="61">
        <v>4</v>
      </c>
      <c r="J40" s="61">
        <v>4</v>
      </c>
      <c r="K40" s="61">
        <v>0</v>
      </c>
      <c r="L40" s="61">
        <v>0</v>
      </c>
      <c r="M40" s="61">
        <v>0</v>
      </c>
      <c r="N40" s="11">
        <f t="shared" si="0"/>
        <v>12</v>
      </c>
      <c r="O40" s="46">
        <v>24</v>
      </c>
      <c r="P40" s="46"/>
      <c r="Q40" s="36">
        <f t="shared" si="1"/>
        <v>6</v>
      </c>
    </row>
    <row r="41" spans="1:17" ht="19.5" customHeight="1">
      <c r="A41" s="18">
        <v>34</v>
      </c>
      <c r="B41" s="75" t="s">
        <v>128</v>
      </c>
      <c r="C41" s="72" t="s">
        <v>391</v>
      </c>
      <c r="D41" s="72" t="s">
        <v>400</v>
      </c>
      <c r="E41" s="80" t="s">
        <v>18</v>
      </c>
      <c r="F41" s="9">
        <v>8</v>
      </c>
      <c r="G41" s="55" t="s">
        <v>281</v>
      </c>
      <c r="H41" s="58">
        <v>12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11">
        <f t="shared" si="0"/>
        <v>12</v>
      </c>
      <c r="O41" s="11">
        <v>24</v>
      </c>
      <c r="P41" s="11"/>
      <c r="Q41" s="36">
        <f t="shared" si="1"/>
        <v>6</v>
      </c>
    </row>
    <row r="42" spans="1:17" ht="19.5" customHeight="1">
      <c r="A42" s="18">
        <v>35</v>
      </c>
      <c r="B42" s="71" t="s">
        <v>130</v>
      </c>
      <c r="C42" s="72" t="s">
        <v>391</v>
      </c>
      <c r="D42" s="72" t="s">
        <v>394</v>
      </c>
      <c r="E42" s="80" t="s">
        <v>135</v>
      </c>
      <c r="F42" s="9">
        <v>8</v>
      </c>
      <c r="G42" s="55" t="s">
        <v>292</v>
      </c>
      <c r="H42" s="58">
        <v>10</v>
      </c>
      <c r="I42" s="58">
        <v>2</v>
      </c>
      <c r="J42" s="58">
        <v>0</v>
      </c>
      <c r="K42" s="58">
        <v>0</v>
      </c>
      <c r="L42" s="58">
        <v>0</v>
      </c>
      <c r="M42" s="58">
        <v>0</v>
      </c>
      <c r="N42" s="11">
        <f t="shared" si="0"/>
        <v>12</v>
      </c>
      <c r="O42" s="11">
        <v>24</v>
      </c>
      <c r="P42" s="11"/>
      <c r="Q42" s="36">
        <f t="shared" si="1"/>
        <v>6</v>
      </c>
    </row>
    <row r="43" spans="1:17" ht="19.5" customHeight="1">
      <c r="A43" s="18">
        <v>36</v>
      </c>
      <c r="B43" s="88" t="s">
        <v>140</v>
      </c>
      <c r="C43" s="72" t="s">
        <v>391</v>
      </c>
      <c r="D43" s="72" t="s">
        <v>397</v>
      </c>
      <c r="E43" s="80" t="s">
        <v>18</v>
      </c>
      <c r="F43" s="9">
        <v>8</v>
      </c>
      <c r="G43" s="55" t="s">
        <v>291</v>
      </c>
      <c r="H43" s="58">
        <v>12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11">
        <f t="shared" si="0"/>
        <v>12</v>
      </c>
      <c r="O43" s="11">
        <v>24</v>
      </c>
      <c r="P43" s="11"/>
      <c r="Q43" s="36">
        <f t="shared" si="1"/>
        <v>6</v>
      </c>
    </row>
    <row r="44" spans="1:17" ht="19.5" customHeight="1">
      <c r="A44" s="18">
        <v>37</v>
      </c>
      <c r="B44" s="71" t="s">
        <v>131</v>
      </c>
      <c r="C44" s="72" t="s">
        <v>395</v>
      </c>
      <c r="D44" s="72" t="s">
        <v>406</v>
      </c>
      <c r="E44" s="80" t="s">
        <v>135</v>
      </c>
      <c r="F44" s="9">
        <v>8</v>
      </c>
      <c r="G44" s="55" t="s">
        <v>290</v>
      </c>
      <c r="H44" s="58">
        <v>4</v>
      </c>
      <c r="I44" s="58">
        <v>0</v>
      </c>
      <c r="J44" s="58">
        <v>0</v>
      </c>
      <c r="K44" s="58">
        <v>7</v>
      </c>
      <c r="L44" s="58">
        <v>0</v>
      </c>
      <c r="M44" s="58">
        <v>0</v>
      </c>
      <c r="N44" s="11">
        <f t="shared" si="0"/>
        <v>11</v>
      </c>
      <c r="O44" s="11">
        <v>25</v>
      </c>
      <c r="P44" s="11"/>
      <c r="Q44" s="36">
        <f t="shared" si="1"/>
        <v>5.5</v>
      </c>
    </row>
    <row r="45" spans="1:17" ht="30" customHeight="1">
      <c r="A45" s="18">
        <v>38</v>
      </c>
      <c r="B45" s="69" t="s">
        <v>106</v>
      </c>
      <c r="C45" s="72" t="s">
        <v>397</v>
      </c>
      <c r="D45" s="72" t="s">
        <v>395</v>
      </c>
      <c r="E45" s="82" t="s">
        <v>23</v>
      </c>
      <c r="F45" s="9">
        <v>8</v>
      </c>
      <c r="G45" s="55" t="s">
        <v>251</v>
      </c>
      <c r="H45" s="58">
        <v>8</v>
      </c>
      <c r="I45" s="58">
        <v>0</v>
      </c>
      <c r="J45" s="58">
        <v>0</v>
      </c>
      <c r="K45" s="58">
        <v>0</v>
      </c>
      <c r="L45" s="58">
        <v>0</v>
      </c>
      <c r="M45" s="58">
        <v>2</v>
      </c>
      <c r="N45" s="11">
        <f t="shared" si="0"/>
        <v>10</v>
      </c>
      <c r="O45" s="25">
        <v>26</v>
      </c>
      <c r="P45" s="11"/>
      <c r="Q45" s="36">
        <f t="shared" si="1"/>
        <v>5</v>
      </c>
    </row>
    <row r="46" spans="1:17" ht="19.5" customHeight="1">
      <c r="A46" s="18">
        <v>39</v>
      </c>
      <c r="B46" s="71" t="s">
        <v>104</v>
      </c>
      <c r="C46" s="72" t="s">
        <v>404</v>
      </c>
      <c r="D46" s="72" t="s">
        <v>391</v>
      </c>
      <c r="E46" s="80" t="s">
        <v>16</v>
      </c>
      <c r="F46" s="9">
        <v>8</v>
      </c>
      <c r="G46" s="55" t="s">
        <v>272</v>
      </c>
      <c r="H46" s="58">
        <v>10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11">
        <f t="shared" si="0"/>
        <v>10</v>
      </c>
      <c r="O46" s="25">
        <v>26</v>
      </c>
      <c r="P46" s="11"/>
      <c r="Q46" s="36">
        <f t="shared" si="1"/>
        <v>5</v>
      </c>
    </row>
    <row r="47" spans="1:17" ht="19.5" customHeight="1">
      <c r="A47" s="18">
        <v>40</v>
      </c>
      <c r="B47" s="72" t="s">
        <v>133</v>
      </c>
      <c r="C47" s="72" t="s">
        <v>395</v>
      </c>
      <c r="D47" s="72" t="s">
        <v>395</v>
      </c>
      <c r="E47" s="80" t="s">
        <v>100</v>
      </c>
      <c r="F47" s="9">
        <v>8</v>
      </c>
      <c r="G47" s="55" t="s">
        <v>286</v>
      </c>
      <c r="H47" s="58">
        <v>4</v>
      </c>
      <c r="I47" s="58">
        <v>5</v>
      </c>
      <c r="J47" s="58">
        <v>0</v>
      </c>
      <c r="K47" s="58">
        <v>0</v>
      </c>
      <c r="L47" s="58">
        <v>1</v>
      </c>
      <c r="M47" s="58">
        <v>0</v>
      </c>
      <c r="N47" s="11">
        <f t="shared" si="0"/>
        <v>10</v>
      </c>
      <c r="O47" s="25">
        <v>26</v>
      </c>
      <c r="P47" s="11"/>
      <c r="Q47" s="36">
        <f t="shared" si="1"/>
        <v>5</v>
      </c>
    </row>
    <row r="48" spans="1:17" ht="30.75" customHeight="1">
      <c r="A48" s="18">
        <v>41</v>
      </c>
      <c r="B48" s="69" t="s">
        <v>105</v>
      </c>
      <c r="C48" s="72" t="s">
        <v>401</v>
      </c>
      <c r="D48" s="72" t="s">
        <v>400</v>
      </c>
      <c r="E48" s="82" t="s">
        <v>23</v>
      </c>
      <c r="F48" s="9">
        <v>8</v>
      </c>
      <c r="G48" s="55" t="s">
        <v>271</v>
      </c>
      <c r="H48" s="58">
        <v>10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11">
        <f t="shared" si="0"/>
        <v>10</v>
      </c>
      <c r="O48" s="25">
        <v>26</v>
      </c>
      <c r="P48" s="11"/>
      <c r="Q48" s="36">
        <f t="shared" si="1"/>
        <v>5</v>
      </c>
    </row>
    <row r="49" spans="1:17" ht="19.5" customHeight="1">
      <c r="A49" s="18">
        <v>42</v>
      </c>
      <c r="B49" s="74" t="s">
        <v>125</v>
      </c>
      <c r="C49" s="72" t="s">
        <v>395</v>
      </c>
      <c r="D49" s="72" t="s">
        <v>397</v>
      </c>
      <c r="E49" s="80" t="s">
        <v>18</v>
      </c>
      <c r="F49" s="9">
        <v>8</v>
      </c>
      <c r="G49" s="55" t="s">
        <v>289</v>
      </c>
      <c r="H49" s="59">
        <v>4</v>
      </c>
      <c r="I49" s="58">
        <v>0</v>
      </c>
      <c r="J49" s="58">
        <v>5</v>
      </c>
      <c r="K49" s="58">
        <v>0</v>
      </c>
      <c r="L49" s="58">
        <v>0</v>
      </c>
      <c r="M49" s="58">
        <v>0</v>
      </c>
      <c r="N49" s="11">
        <f t="shared" si="0"/>
        <v>9</v>
      </c>
      <c r="O49" s="25">
        <v>27</v>
      </c>
      <c r="P49" s="11"/>
      <c r="Q49" s="36">
        <f t="shared" si="1"/>
        <v>4.5</v>
      </c>
    </row>
    <row r="50" spans="1:17" ht="19.5" customHeight="1">
      <c r="A50" s="18">
        <v>43</v>
      </c>
      <c r="B50" s="73" t="s">
        <v>117</v>
      </c>
      <c r="C50" s="72" t="s">
        <v>401</v>
      </c>
      <c r="D50" s="72" t="s">
        <v>400</v>
      </c>
      <c r="E50" s="80" t="s">
        <v>17</v>
      </c>
      <c r="F50" s="23">
        <v>8</v>
      </c>
      <c r="G50" s="55" t="s">
        <v>283</v>
      </c>
      <c r="H50" s="61">
        <v>2</v>
      </c>
      <c r="I50" s="61">
        <v>4</v>
      </c>
      <c r="J50" s="61">
        <v>0</v>
      </c>
      <c r="K50" s="61">
        <v>2</v>
      </c>
      <c r="L50" s="61">
        <v>0</v>
      </c>
      <c r="M50" s="61">
        <v>0</v>
      </c>
      <c r="N50" s="11">
        <f t="shared" si="0"/>
        <v>8</v>
      </c>
      <c r="O50" s="46">
        <v>28</v>
      </c>
      <c r="P50" s="46"/>
      <c r="Q50" s="36">
        <f t="shared" si="1"/>
        <v>4</v>
      </c>
    </row>
    <row r="51" spans="1:17" ht="21" customHeight="1">
      <c r="A51" s="18">
        <v>44</v>
      </c>
      <c r="B51" s="71" t="s">
        <v>132</v>
      </c>
      <c r="C51" s="72" t="s">
        <v>391</v>
      </c>
      <c r="D51" s="72" t="s">
        <v>395</v>
      </c>
      <c r="E51" s="80" t="s">
        <v>135</v>
      </c>
      <c r="F51" s="23">
        <v>8</v>
      </c>
      <c r="G51" s="55" t="s">
        <v>284</v>
      </c>
      <c r="H51" s="58">
        <v>8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11">
        <f t="shared" si="0"/>
        <v>8</v>
      </c>
      <c r="O51" s="11">
        <v>28</v>
      </c>
      <c r="P51" s="11"/>
      <c r="Q51" s="36">
        <f t="shared" si="1"/>
        <v>4</v>
      </c>
    </row>
    <row r="53" spans="1:17" ht="18.75">
      <c r="A53" s="28"/>
      <c r="B53" s="7" t="s">
        <v>7</v>
      </c>
      <c r="C53" s="7"/>
      <c r="D53" s="33"/>
      <c r="E53" s="44" t="s">
        <v>214</v>
      </c>
      <c r="F53" s="26"/>
      <c r="G53" s="26"/>
      <c r="H53" s="28"/>
      <c r="I53" s="24"/>
      <c r="J53" s="24"/>
      <c r="K53" s="24"/>
      <c r="L53" s="24"/>
      <c r="M53" s="24"/>
      <c r="N53" s="28"/>
      <c r="O53" s="24"/>
      <c r="P53" s="28"/>
      <c r="Q53" s="28"/>
    </row>
    <row r="54" spans="1:17" ht="18.75">
      <c r="A54" s="28"/>
      <c r="B54" s="34"/>
      <c r="C54" s="34"/>
      <c r="D54" s="26"/>
      <c r="E54" s="45"/>
      <c r="F54" s="26"/>
      <c r="G54" s="26"/>
      <c r="H54" s="28"/>
      <c r="I54" s="24"/>
      <c r="J54" s="24"/>
      <c r="K54" s="24"/>
      <c r="L54" s="24"/>
      <c r="M54" s="24"/>
      <c r="N54" s="28"/>
      <c r="O54" s="24"/>
      <c r="P54" s="28"/>
      <c r="Q54" s="28"/>
    </row>
    <row r="55" spans="1:17" ht="18.75">
      <c r="A55" s="28"/>
      <c r="B55" s="7" t="s">
        <v>8</v>
      </c>
      <c r="C55" s="7"/>
      <c r="D55" s="33"/>
      <c r="E55" s="44" t="s">
        <v>19</v>
      </c>
      <c r="F55" s="28"/>
      <c r="G55" s="28"/>
      <c r="H55" s="28"/>
      <c r="I55" s="24"/>
      <c r="J55" s="24"/>
      <c r="K55" s="24"/>
      <c r="L55" s="24"/>
      <c r="M55" s="24"/>
      <c r="N55" s="28"/>
      <c r="O55" s="24"/>
      <c r="P55" s="28"/>
      <c r="Q55" s="28"/>
    </row>
    <row r="56" spans="1:17" ht="18.75">
      <c r="A56" s="28"/>
      <c r="B56" s="7"/>
      <c r="C56" s="7"/>
      <c r="D56" s="33"/>
      <c r="E56" s="44" t="s">
        <v>20</v>
      </c>
      <c r="F56" s="28"/>
      <c r="G56" s="28"/>
      <c r="H56" s="28"/>
      <c r="I56" s="24"/>
      <c r="J56" s="24"/>
      <c r="K56" s="24"/>
      <c r="L56" s="24"/>
      <c r="M56" s="24"/>
      <c r="N56" s="28"/>
      <c r="O56" s="24"/>
      <c r="P56" s="28"/>
      <c r="Q56" s="28"/>
    </row>
    <row r="57" spans="1:17" ht="18.75">
      <c r="A57" s="28"/>
      <c r="B57" s="8"/>
      <c r="C57" s="8"/>
      <c r="D57" s="33"/>
      <c r="E57" s="44" t="s">
        <v>37</v>
      </c>
      <c r="F57" s="28"/>
      <c r="G57" s="28"/>
      <c r="H57" s="28"/>
      <c r="I57" s="24"/>
      <c r="J57" s="24"/>
      <c r="K57" s="24"/>
      <c r="L57" s="24"/>
      <c r="M57" s="24"/>
      <c r="N57" s="28"/>
      <c r="O57" s="24"/>
      <c r="P57" s="28"/>
      <c r="Q57" s="28"/>
    </row>
    <row r="58" spans="1:17" ht="18.75">
      <c r="A58" s="28"/>
      <c r="B58" s="8"/>
      <c r="C58" s="8"/>
      <c r="D58" s="33"/>
      <c r="E58" s="44" t="s">
        <v>216</v>
      </c>
      <c r="F58" s="28"/>
      <c r="G58" s="28"/>
      <c r="H58" s="28"/>
      <c r="I58" s="24"/>
      <c r="J58" s="24"/>
      <c r="K58" s="24"/>
      <c r="L58" s="24"/>
      <c r="M58" s="24"/>
      <c r="N58" s="28"/>
      <c r="O58" s="24"/>
      <c r="P58" s="28"/>
      <c r="Q58" s="28"/>
    </row>
    <row r="59" spans="1:17" ht="18.75">
      <c r="A59" s="28"/>
      <c r="B59" s="34" t="s">
        <v>9</v>
      </c>
      <c r="C59" s="34"/>
      <c r="D59" s="33"/>
      <c r="E59" s="44" t="s">
        <v>215</v>
      </c>
      <c r="F59" s="28"/>
      <c r="G59" s="28"/>
      <c r="H59" s="28"/>
      <c r="I59" s="24"/>
      <c r="J59" s="24"/>
      <c r="K59" s="24"/>
      <c r="L59" s="24"/>
      <c r="M59" s="24"/>
      <c r="N59" s="28"/>
      <c r="O59" s="24"/>
      <c r="P59" s="28"/>
      <c r="Q59" s="28"/>
    </row>
    <row r="60" ht="15.75">
      <c r="E60" s="47"/>
    </row>
  </sheetData>
  <sheetProtection/>
  <mergeCells count="4">
    <mergeCell ref="A1:H1"/>
    <mergeCell ref="A2:H2"/>
    <mergeCell ref="A4:H4"/>
    <mergeCell ref="A5:H5"/>
  </mergeCells>
  <printOptions/>
  <pageMargins left="0.7" right="0.7" top="0.75" bottom="0.75" header="0.3" footer="0.3"/>
  <pageSetup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9" zoomScaleSheetLayoutView="79" zoomScalePageLayoutView="0" workbookViewId="0" topLeftCell="A1">
      <selection activeCell="F3" activeCellId="1" sqref="A1:H16384 A1:H16384"/>
    </sheetView>
  </sheetViews>
  <sheetFormatPr defaultColWidth="9.140625" defaultRowHeight="15"/>
  <cols>
    <col min="1" max="1" width="5.28125" style="0" customWidth="1"/>
    <col min="2" max="3" width="21.8515625" style="29" customWidth="1"/>
    <col min="4" max="4" width="18.00390625" style="28" customWidth="1"/>
    <col min="5" max="5" width="23.8515625" style="28" customWidth="1"/>
    <col min="6" max="6" width="5.57421875" style="28" customWidth="1"/>
    <col min="7" max="7" width="14.421875" style="28" customWidth="1"/>
    <col min="8" max="13" width="6.28125" style="24" customWidth="1"/>
    <col min="14" max="14" width="7.28125" style="28" customWidth="1"/>
    <col min="15" max="15" width="6.57421875" style="24" customWidth="1"/>
    <col min="16" max="16" width="6.421875" style="24" customWidth="1"/>
    <col min="17" max="17" width="7.57421875" style="28" customWidth="1"/>
  </cols>
  <sheetData>
    <row r="1" spans="1:9" ht="15.75">
      <c r="A1" s="100" t="s">
        <v>59</v>
      </c>
      <c r="B1" s="100"/>
      <c r="C1" s="100"/>
      <c r="D1" s="100"/>
      <c r="E1" s="100"/>
      <c r="F1" s="100"/>
      <c r="G1" s="100"/>
      <c r="H1" s="100"/>
      <c r="I1" s="21"/>
    </row>
    <row r="2" spans="1:9" ht="15.75">
      <c r="A2" s="101" t="s">
        <v>0</v>
      </c>
      <c r="B2" s="101"/>
      <c r="C2" s="101"/>
      <c r="D2" s="101"/>
      <c r="E2" s="101"/>
      <c r="F2" s="101"/>
      <c r="G2" s="101"/>
      <c r="H2" s="101"/>
      <c r="I2" s="22"/>
    </row>
    <row r="3" spans="1:9" ht="15.75">
      <c r="A3" s="4" t="s">
        <v>13</v>
      </c>
      <c r="B3" s="4"/>
      <c r="C3" s="4"/>
      <c r="D3" s="4"/>
      <c r="E3" s="4"/>
      <c r="F3" s="4"/>
      <c r="G3" s="4"/>
      <c r="H3" s="22"/>
      <c r="I3" s="22"/>
    </row>
    <row r="4" spans="1:9" ht="15.75">
      <c r="A4" s="101" t="s">
        <v>60</v>
      </c>
      <c r="B4" s="101"/>
      <c r="C4" s="101"/>
      <c r="D4" s="101"/>
      <c r="E4" s="101"/>
      <c r="F4" s="101"/>
      <c r="G4" s="101"/>
      <c r="H4" s="101"/>
      <c r="I4" s="22"/>
    </row>
    <row r="5" spans="1:9" ht="15.75">
      <c r="A5" s="101" t="s">
        <v>211</v>
      </c>
      <c r="B5" s="101"/>
      <c r="C5" s="101"/>
      <c r="D5" s="101"/>
      <c r="E5" s="101"/>
      <c r="F5" s="101"/>
      <c r="G5" s="101"/>
      <c r="H5" s="101"/>
      <c r="I5" s="22"/>
    </row>
    <row r="6" spans="1:17" ht="78.75" customHeight="1">
      <c r="A6" s="1" t="s">
        <v>1</v>
      </c>
      <c r="B6" s="14" t="s">
        <v>2</v>
      </c>
      <c r="C6" s="13" t="s">
        <v>3</v>
      </c>
      <c r="D6" s="13" t="s">
        <v>4</v>
      </c>
      <c r="E6" s="13" t="s">
        <v>24</v>
      </c>
      <c r="F6" s="15" t="s">
        <v>5</v>
      </c>
      <c r="G6" s="15" t="s">
        <v>14</v>
      </c>
      <c r="H6" s="31" t="s">
        <v>21</v>
      </c>
      <c r="I6" s="31" t="s">
        <v>204</v>
      </c>
      <c r="J6" s="31" t="s">
        <v>205</v>
      </c>
      <c r="K6" s="31" t="s">
        <v>206</v>
      </c>
      <c r="L6" s="31" t="s">
        <v>207</v>
      </c>
      <c r="M6" s="31" t="s">
        <v>209</v>
      </c>
      <c r="N6" s="15" t="s">
        <v>6</v>
      </c>
      <c r="O6" s="15" t="s">
        <v>10</v>
      </c>
      <c r="P6" s="15" t="s">
        <v>11</v>
      </c>
      <c r="Q6" s="93" t="s">
        <v>12</v>
      </c>
    </row>
    <row r="7" spans="1:17" ht="31.5" customHeight="1">
      <c r="A7" s="40">
        <v>1</v>
      </c>
      <c r="B7" s="72" t="s">
        <v>150</v>
      </c>
      <c r="C7" s="72" t="s">
        <v>403</v>
      </c>
      <c r="D7" s="72" t="s">
        <v>392</v>
      </c>
      <c r="E7" s="81" t="s">
        <v>15</v>
      </c>
      <c r="F7" s="9">
        <v>9</v>
      </c>
      <c r="G7" s="96" t="s">
        <v>293</v>
      </c>
      <c r="H7" s="42">
        <v>30</v>
      </c>
      <c r="I7" s="42">
        <v>29</v>
      </c>
      <c r="J7" s="42">
        <v>9</v>
      </c>
      <c r="K7" s="42">
        <v>4</v>
      </c>
      <c r="L7" s="42">
        <v>16</v>
      </c>
      <c r="M7" s="42">
        <v>33</v>
      </c>
      <c r="N7" s="25">
        <f aca="true" t="shared" si="0" ref="N7:N41">SUM(H7:M7)</f>
        <v>121</v>
      </c>
      <c r="O7" s="25">
        <v>1</v>
      </c>
      <c r="P7" s="25" t="s">
        <v>330</v>
      </c>
      <c r="Q7" s="37">
        <f aca="true" t="shared" si="1" ref="Q7:Q41">N7/200*100</f>
        <v>60.5</v>
      </c>
    </row>
    <row r="8" spans="1:17" ht="30" customHeight="1">
      <c r="A8" s="40">
        <v>2</v>
      </c>
      <c r="B8" s="69" t="s">
        <v>146</v>
      </c>
      <c r="C8" s="72" t="s">
        <v>403</v>
      </c>
      <c r="D8" s="72" t="s">
        <v>393</v>
      </c>
      <c r="E8" s="82" t="s">
        <v>23</v>
      </c>
      <c r="F8" s="9">
        <v>9</v>
      </c>
      <c r="G8" s="96" t="s">
        <v>324</v>
      </c>
      <c r="H8" s="42">
        <v>14</v>
      </c>
      <c r="I8" s="42">
        <v>22</v>
      </c>
      <c r="J8" s="42">
        <v>4</v>
      </c>
      <c r="K8" s="42">
        <v>0</v>
      </c>
      <c r="L8" s="42">
        <v>13</v>
      </c>
      <c r="M8" s="42">
        <v>0</v>
      </c>
      <c r="N8" s="25">
        <f t="shared" si="0"/>
        <v>53</v>
      </c>
      <c r="O8" s="25">
        <v>2</v>
      </c>
      <c r="P8" s="25"/>
      <c r="Q8" s="37">
        <f t="shared" si="1"/>
        <v>26.5</v>
      </c>
    </row>
    <row r="9" spans="1:17" ht="18.75" customHeight="1">
      <c r="A9" s="40">
        <v>3</v>
      </c>
      <c r="B9" s="72" t="s">
        <v>158</v>
      </c>
      <c r="C9" s="72" t="s">
        <v>392</v>
      </c>
      <c r="D9" s="72" t="s">
        <v>395</v>
      </c>
      <c r="E9" s="80" t="s">
        <v>97</v>
      </c>
      <c r="F9" s="9">
        <v>9</v>
      </c>
      <c r="G9" s="96" t="s">
        <v>329</v>
      </c>
      <c r="H9" s="42">
        <v>18</v>
      </c>
      <c r="I9" s="42">
        <v>15</v>
      </c>
      <c r="J9" s="42">
        <v>3</v>
      </c>
      <c r="K9" s="42">
        <v>7</v>
      </c>
      <c r="L9" s="42">
        <v>0</v>
      </c>
      <c r="M9" s="42">
        <v>0</v>
      </c>
      <c r="N9" s="25">
        <f t="shared" si="0"/>
        <v>43</v>
      </c>
      <c r="O9" s="25">
        <v>3</v>
      </c>
      <c r="P9" s="25"/>
      <c r="Q9" s="37">
        <f t="shared" si="1"/>
        <v>21.5</v>
      </c>
    </row>
    <row r="10" spans="1:17" ht="18.75" customHeight="1">
      <c r="A10" s="40">
        <v>4</v>
      </c>
      <c r="B10" s="83" t="s">
        <v>149</v>
      </c>
      <c r="C10" s="72" t="s">
        <v>396</v>
      </c>
      <c r="D10" s="72" t="s">
        <v>393</v>
      </c>
      <c r="E10" s="80" t="s">
        <v>95</v>
      </c>
      <c r="F10" s="9">
        <v>9</v>
      </c>
      <c r="G10" s="96" t="s">
        <v>316</v>
      </c>
      <c r="H10" s="42">
        <v>16</v>
      </c>
      <c r="I10" s="42">
        <v>16</v>
      </c>
      <c r="J10" s="42">
        <v>7</v>
      </c>
      <c r="K10" s="42">
        <v>0</v>
      </c>
      <c r="L10" s="42">
        <v>0</v>
      </c>
      <c r="M10" s="42">
        <v>2</v>
      </c>
      <c r="N10" s="25">
        <f t="shared" si="0"/>
        <v>41</v>
      </c>
      <c r="O10" s="25">
        <v>4</v>
      </c>
      <c r="P10" s="25"/>
      <c r="Q10" s="37">
        <f t="shared" si="1"/>
        <v>20.5</v>
      </c>
    </row>
    <row r="11" spans="1:17" ht="18.75" customHeight="1">
      <c r="A11" s="40">
        <v>5</v>
      </c>
      <c r="B11" s="69" t="s">
        <v>305</v>
      </c>
      <c r="C11" s="72" t="s">
        <v>392</v>
      </c>
      <c r="D11" s="72" t="s">
        <v>406</v>
      </c>
      <c r="E11" s="80" t="s">
        <v>100</v>
      </c>
      <c r="F11" s="9">
        <v>9</v>
      </c>
      <c r="G11" s="96" t="s">
        <v>306</v>
      </c>
      <c r="H11" s="42">
        <v>14</v>
      </c>
      <c r="I11" s="42">
        <v>20</v>
      </c>
      <c r="J11" s="42">
        <v>3</v>
      </c>
      <c r="K11" s="42">
        <v>0</v>
      </c>
      <c r="L11" s="42">
        <v>0</v>
      </c>
      <c r="M11" s="42">
        <v>0</v>
      </c>
      <c r="N11" s="25">
        <f t="shared" si="0"/>
        <v>37</v>
      </c>
      <c r="O11" s="25">
        <v>5</v>
      </c>
      <c r="P11" s="25"/>
      <c r="Q11" s="37">
        <f t="shared" si="1"/>
        <v>18.5</v>
      </c>
    </row>
    <row r="12" spans="1:17" ht="18.75" customHeight="1">
      <c r="A12" s="40">
        <v>6</v>
      </c>
      <c r="B12" s="71" t="s">
        <v>165</v>
      </c>
      <c r="C12" s="72" t="s">
        <v>407</v>
      </c>
      <c r="D12" s="72" t="s">
        <v>393</v>
      </c>
      <c r="E12" s="80" t="s">
        <v>135</v>
      </c>
      <c r="F12" s="9">
        <v>9</v>
      </c>
      <c r="G12" s="96" t="s">
        <v>318</v>
      </c>
      <c r="H12" s="42">
        <v>18</v>
      </c>
      <c r="I12" s="42">
        <v>9</v>
      </c>
      <c r="J12" s="42">
        <v>4</v>
      </c>
      <c r="K12" s="42">
        <v>2</v>
      </c>
      <c r="L12" s="42">
        <v>2</v>
      </c>
      <c r="M12" s="42">
        <v>2</v>
      </c>
      <c r="N12" s="25">
        <f t="shared" si="0"/>
        <v>37</v>
      </c>
      <c r="O12" s="25">
        <v>5</v>
      </c>
      <c r="P12" s="25"/>
      <c r="Q12" s="37">
        <f t="shared" si="1"/>
        <v>18.5</v>
      </c>
    </row>
    <row r="13" spans="1:17" ht="18.75" customHeight="1">
      <c r="A13" s="40">
        <v>7</v>
      </c>
      <c r="B13" s="72" t="s">
        <v>30</v>
      </c>
      <c r="C13" s="72" t="s">
        <v>396</v>
      </c>
      <c r="D13" s="72" t="s">
        <v>392</v>
      </c>
      <c r="E13" s="80" t="s">
        <v>34</v>
      </c>
      <c r="F13" s="9">
        <v>9</v>
      </c>
      <c r="G13" s="96" t="s">
        <v>296</v>
      </c>
      <c r="H13" s="42">
        <v>14</v>
      </c>
      <c r="I13" s="42">
        <v>10</v>
      </c>
      <c r="J13" s="42">
        <v>2</v>
      </c>
      <c r="K13" s="42">
        <v>0</v>
      </c>
      <c r="L13" s="42">
        <v>5</v>
      </c>
      <c r="M13" s="42">
        <v>6</v>
      </c>
      <c r="N13" s="25">
        <f t="shared" si="0"/>
        <v>37</v>
      </c>
      <c r="O13" s="25">
        <v>5</v>
      </c>
      <c r="P13" s="25"/>
      <c r="Q13" s="37">
        <f t="shared" si="1"/>
        <v>18.5</v>
      </c>
    </row>
    <row r="14" spans="1:17" ht="18.75" customHeight="1">
      <c r="A14" s="40">
        <v>8</v>
      </c>
      <c r="B14" s="73" t="s">
        <v>152</v>
      </c>
      <c r="C14" s="72" t="s">
        <v>393</v>
      </c>
      <c r="D14" s="72" t="s">
        <v>396</v>
      </c>
      <c r="E14" s="80" t="s">
        <v>17</v>
      </c>
      <c r="F14" s="9">
        <v>9</v>
      </c>
      <c r="G14" s="96" t="s">
        <v>295</v>
      </c>
      <c r="H14" s="42">
        <v>12</v>
      </c>
      <c r="I14" s="42">
        <v>14</v>
      </c>
      <c r="J14" s="42">
        <v>3</v>
      </c>
      <c r="K14" s="42">
        <v>0</v>
      </c>
      <c r="L14" s="42">
        <v>1</v>
      </c>
      <c r="M14" s="42">
        <v>7</v>
      </c>
      <c r="N14" s="25">
        <f t="shared" si="0"/>
        <v>37</v>
      </c>
      <c r="O14" s="25">
        <v>5</v>
      </c>
      <c r="P14" s="25"/>
      <c r="Q14" s="37">
        <f t="shared" si="1"/>
        <v>18.5</v>
      </c>
    </row>
    <row r="15" spans="1:17" ht="18.75" customHeight="1">
      <c r="A15" s="40">
        <v>9</v>
      </c>
      <c r="B15" s="72" t="s">
        <v>142</v>
      </c>
      <c r="C15" s="72" t="s">
        <v>400</v>
      </c>
      <c r="D15" s="72" t="s">
        <v>395</v>
      </c>
      <c r="E15" s="80" t="s">
        <v>34</v>
      </c>
      <c r="F15" s="9">
        <v>9</v>
      </c>
      <c r="G15" s="96" t="s">
        <v>317</v>
      </c>
      <c r="H15" s="42">
        <v>12</v>
      </c>
      <c r="I15" s="42">
        <v>8</v>
      </c>
      <c r="J15" s="42">
        <v>5</v>
      </c>
      <c r="K15" s="42">
        <v>1</v>
      </c>
      <c r="L15" s="42">
        <v>0</v>
      </c>
      <c r="M15" s="42">
        <v>8</v>
      </c>
      <c r="N15" s="25">
        <f t="shared" si="0"/>
        <v>34</v>
      </c>
      <c r="O15" s="25">
        <v>6</v>
      </c>
      <c r="P15" s="25"/>
      <c r="Q15" s="37">
        <f t="shared" si="1"/>
        <v>17</v>
      </c>
    </row>
    <row r="16" spans="1:17" ht="21.75" customHeight="1">
      <c r="A16" s="40">
        <v>10</v>
      </c>
      <c r="B16" s="72" t="s">
        <v>154</v>
      </c>
      <c r="C16" s="72" t="s">
        <v>395</v>
      </c>
      <c r="D16" s="72" t="s">
        <v>395</v>
      </c>
      <c r="E16" s="80" t="s">
        <v>96</v>
      </c>
      <c r="F16" s="9">
        <v>9</v>
      </c>
      <c r="G16" s="96" t="s">
        <v>315</v>
      </c>
      <c r="H16" s="42">
        <v>22</v>
      </c>
      <c r="I16" s="42">
        <v>11</v>
      </c>
      <c r="J16" s="42">
        <v>0</v>
      </c>
      <c r="K16" s="42">
        <v>0</v>
      </c>
      <c r="L16" s="42">
        <v>0</v>
      </c>
      <c r="M16" s="42">
        <v>0</v>
      </c>
      <c r="N16" s="25">
        <f t="shared" si="0"/>
        <v>33</v>
      </c>
      <c r="O16" s="25">
        <v>7</v>
      </c>
      <c r="P16" s="25"/>
      <c r="Q16" s="37">
        <f t="shared" si="1"/>
        <v>16.5</v>
      </c>
    </row>
    <row r="17" spans="1:17" ht="28.5" customHeight="1">
      <c r="A17" s="40">
        <v>11</v>
      </c>
      <c r="B17" s="69" t="s">
        <v>33</v>
      </c>
      <c r="C17" s="72" t="s">
        <v>395</v>
      </c>
      <c r="D17" s="72" t="s">
        <v>409</v>
      </c>
      <c r="E17" s="82" t="s">
        <v>23</v>
      </c>
      <c r="F17" s="9">
        <v>9</v>
      </c>
      <c r="G17" s="96" t="s">
        <v>307</v>
      </c>
      <c r="H17" s="42">
        <v>16</v>
      </c>
      <c r="I17" s="42">
        <v>5</v>
      </c>
      <c r="J17" s="42">
        <v>0</v>
      </c>
      <c r="K17" s="42">
        <v>6</v>
      </c>
      <c r="L17" s="42">
        <v>5</v>
      </c>
      <c r="M17" s="42">
        <v>0</v>
      </c>
      <c r="N17" s="25">
        <f t="shared" si="0"/>
        <v>32</v>
      </c>
      <c r="O17" s="25">
        <v>8</v>
      </c>
      <c r="P17" s="25"/>
      <c r="Q17" s="37">
        <f t="shared" si="1"/>
        <v>16</v>
      </c>
    </row>
    <row r="18" spans="1:17" ht="18" customHeight="1">
      <c r="A18" s="40">
        <v>12</v>
      </c>
      <c r="B18" s="84" t="s">
        <v>31</v>
      </c>
      <c r="C18" s="72" t="s">
        <v>395</v>
      </c>
      <c r="D18" s="72" t="s">
        <v>391</v>
      </c>
      <c r="E18" s="80" t="s">
        <v>137</v>
      </c>
      <c r="F18" s="9">
        <v>9</v>
      </c>
      <c r="G18" s="96" t="s">
        <v>320</v>
      </c>
      <c r="H18" s="42">
        <v>8</v>
      </c>
      <c r="I18" s="42">
        <v>15</v>
      </c>
      <c r="J18" s="42">
        <v>2</v>
      </c>
      <c r="K18" s="42">
        <v>7</v>
      </c>
      <c r="L18" s="42">
        <v>0</v>
      </c>
      <c r="M18" s="42">
        <v>0</v>
      </c>
      <c r="N18" s="25">
        <f t="shared" si="0"/>
        <v>32</v>
      </c>
      <c r="O18" s="25">
        <v>8</v>
      </c>
      <c r="P18" s="25"/>
      <c r="Q18" s="37">
        <f t="shared" si="1"/>
        <v>16</v>
      </c>
    </row>
    <row r="19" spans="1:17" ht="18" customHeight="1">
      <c r="A19" s="40">
        <v>13</v>
      </c>
      <c r="B19" s="72" t="s">
        <v>32</v>
      </c>
      <c r="C19" s="72" t="s">
        <v>398</v>
      </c>
      <c r="D19" s="72" t="s">
        <v>395</v>
      </c>
      <c r="E19" s="80" t="s">
        <v>97</v>
      </c>
      <c r="F19" s="9">
        <v>9</v>
      </c>
      <c r="G19" s="96" t="s">
        <v>303</v>
      </c>
      <c r="H19" s="42">
        <v>20</v>
      </c>
      <c r="I19" s="42">
        <v>6</v>
      </c>
      <c r="J19" s="42">
        <v>2</v>
      </c>
      <c r="K19" s="42">
        <v>0</v>
      </c>
      <c r="L19" s="42">
        <v>0</v>
      </c>
      <c r="M19" s="42">
        <v>0</v>
      </c>
      <c r="N19" s="25">
        <f t="shared" si="0"/>
        <v>28</v>
      </c>
      <c r="O19" s="25">
        <v>9</v>
      </c>
      <c r="P19" s="25"/>
      <c r="Q19" s="37">
        <f t="shared" si="1"/>
        <v>14.000000000000002</v>
      </c>
    </row>
    <row r="20" spans="1:17" ht="18" customHeight="1">
      <c r="A20" s="40">
        <v>14</v>
      </c>
      <c r="B20" s="70" t="s">
        <v>155</v>
      </c>
      <c r="C20" s="72" t="s">
        <v>393</v>
      </c>
      <c r="D20" s="72" t="s">
        <v>393</v>
      </c>
      <c r="E20" s="80" t="s">
        <v>96</v>
      </c>
      <c r="F20" s="9">
        <v>9</v>
      </c>
      <c r="G20" s="96" t="s">
        <v>314</v>
      </c>
      <c r="H20" s="42">
        <v>14</v>
      </c>
      <c r="I20" s="42">
        <v>13</v>
      </c>
      <c r="J20" s="42">
        <v>0</v>
      </c>
      <c r="K20" s="42">
        <v>1</v>
      </c>
      <c r="L20" s="42">
        <v>0</v>
      </c>
      <c r="M20" s="42">
        <v>0</v>
      </c>
      <c r="N20" s="25">
        <f t="shared" si="0"/>
        <v>28</v>
      </c>
      <c r="O20" s="25">
        <v>9</v>
      </c>
      <c r="P20" s="25"/>
      <c r="Q20" s="37">
        <f t="shared" si="1"/>
        <v>14.000000000000002</v>
      </c>
    </row>
    <row r="21" spans="1:17" ht="18" customHeight="1">
      <c r="A21" s="40">
        <v>15</v>
      </c>
      <c r="B21" s="73" t="s">
        <v>151</v>
      </c>
      <c r="C21" s="72" t="s">
        <v>406</v>
      </c>
      <c r="D21" s="72" t="s">
        <v>391</v>
      </c>
      <c r="E21" s="80" t="s">
        <v>17</v>
      </c>
      <c r="F21" s="9">
        <v>9</v>
      </c>
      <c r="G21" s="96" t="s">
        <v>322</v>
      </c>
      <c r="H21" s="42">
        <v>12</v>
      </c>
      <c r="I21" s="42">
        <v>10</v>
      </c>
      <c r="J21" s="42">
        <v>0</v>
      </c>
      <c r="K21" s="42">
        <v>0</v>
      </c>
      <c r="L21" s="42">
        <v>6</v>
      </c>
      <c r="M21" s="42">
        <v>0</v>
      </c>
      <c r="N21" s="25">
        <f t="shared" si="0"/>
        <v>28</v>
      </c>
      <c r="O21" s="25">
        <v>9</v>
      </c>
      <c r="P21" s="25"/>
      <c r="Q21" s="37">
        <f t="shared" si="1"/>
        <v>14.000000000000002</v>
      </c>
    </row>
    <row r="22" spans="1:17" ht="31.5" customHeight="1">
      <c r="A22" s="40">
        <v>16</v>
      </c>
      <c r="B22" s="69" t="s">
        <v>144</v>
      </c>
      <c r="C22" s="72" t="s">
        <v>395</v>
      </c>
      <c r="D22" s="72" t="s">
        <v>395</v>
      </c>
      <c r="E22" s="82" t="s">
        <v>23</v>
      </c>
      <c r="F22" s="9">
        <v>9</v>
      </c>
      <c r="G22" s="96" t="s">
        <v>308</v>
      </c>
      <c r="H22" s="42">
        <v>10</v>
      </c>
      <c r="I22" s="42">
        <v>2</v>
      </c>
      <c r="J22" s="42">
        <v>2</v>
      </c>
      <c r="K22" s="42">
        <v>0</v>
      </c>
      <c r="L22" s="42">
        <v>0</v>
      </c>
      <c r="M22" s="42">
        <v>12</v>
      </c>
      <c r="N22" s="25">
        <f t="shared" si="0"/>
        <v>26</v>
      </c>
      <c r="O22" s="25">
        <v>10</v>
      </c>
      <c r="P22" s="25"/>
      <c r="Q22" s="37">
        <f t="shared" si="1"/>
        <v>13</v>
      </c>
    </row>
    <row r="23" spans="1:17" ht="21.75" customHeight="1">
      <c r="A23" s="40">
        <v>17</v>
      </c>
      <c r="B23" s="70" t="s">
        <v>153</v>
      </c>
      <c r="C23" s="72" t="s">
        <v>395</v>
      </c>
      <c r="D23" s="72" t="s">
        <v>395</v>
      </c>
      <c r="E23" s="80" t="s">
        <v>96</v>
      </c>
      <c r="F23" s="9">
        <v>9</v>
      </c>
      <c r="G23" s="96" t="s">
        <v>309</v>
      </c>
      <c r="H23" s="42">
        <v>18</v>
      </c>
      <c r="I23" s="42">
        <v>0</v>
      </c>
      <c r="J23" s="42">
        <v>0</v>
      </c>
      <c r="K23" s="42">
        <v>4</v>
      </c>
      <c r="L23" s="42">
        <v>3</v>
      </c>
      <c r="M23" s="42">
        <v>0</v>
      </c>
      <c r="N23" s="25">
        <f t="shared" si="0"/>
        <v>25</v>
      </c>
      <c r="O23" s="25">
        <v>11</v>
      </c>
      <c r="P23" s="25"/>
      <c r="Q23" s="37">
        <f t="shared" si="1"/>
        <v>12.5</v>
      </c>
    </row>
    <row r="24" spans="1:17" s="47" customFormat="1" ht="21.75" customHeight="1">
      <c r="A24" s="40">
        <v>18</v>
      </c>
      <c r="B24" s="71" t="s">
        <v>166</v>
      </c>
      <c r="C24" s="72" t="s">
        <v>391</v>
      </c>
      <c r="D24" s="72" t="s">
        <v>396</v>
      </c>
      <c r="E24" s="80" t="s">
        <v>135</v>
      </c>
      <c r="F24" s="9">
        <v>9</v>
      </c>
      <c r="G24" s="96" t="s">
        <v>325</v>
      </c>
      <c r="H24" s="42">
        <v>20</v>
      </c>
      <c r="I24" s="42">
        <v>1</v>
      </c>
      <c r="J24" s="42">
        <v>1</v>
      </c>
      <c r="K24" s="42">
        <v>0</v>
      </c>
      <c r="L24" s="42">
        <v>0</v>
      </c>
      <c r="M24" s="42">
        <v>2</v>
      </c>
      <c r="N24" s="25">
        <f t="shared" si="0"/>
        <v>24</v>
      </c>
      <c r="O24" s="25">
        <v>12</v>
      </c>
      <c r="P24" s="25"/>
      <c r="Q24" s="37">
        <f t="shared" si="1"/>
        <v>12</v>
      </c>
    </row>
    <row r="25" spans="1:17" ht="21.75" customHeight="1">
      <c r="A25" s="40">
        <v>19</v>
      </c>
      <c r="B25" s="76" t="s">
        <v>48</v>
      </c>
      <c r="C25" s="72" t="s">
        <v>401</v>
      </c>
      <c r="D25" s="72" t="s">
        <v>395</v>
      </c>
      <c r="E25" s="80" t="s">
        <v>18</v>
      </c>
      <c r="F25" s="9">
        <v>9</v>
      </c>
      <c r="G25" s="96" t="s">
        <v>323</v>
      </c>
      <c r="H25" s="42">
        <v>16</v>
      </c>
      <c r="I25" s="42">
        <v>0</v>
      </c>
      <c r="J25" s="42">
        <v>7</v>
      </c>
      <c r="K25" s="42">
        <v>0</v>
      </c>
      <c r="L25" s="42">
        <v>0</v>
      </c>
      <c r="M25" s="42">
        <v>0</v>
      </c>
      <c r="N25" s="25">
        <f t="shared" si="0"/>
        <v>23</v>
      </c>
      <c r="O25" s="25">
        <v>13</v>
      </c>
      <c r="P25" s="25"/>
      <c r="Q25" s="37">
        <f t="shared" si="1"/>
        <v>11.5</v>
      </c>
    </row>
    <row r="26" spans="1:17" ht="21.75" customHeight="1">
      <c r="A26" s="40">
        <v>20</v>
      </c>
      <c r="B26" s="69" t="s">
        <v>162</v>
      </c>
      <c r="C26" s="72" t="s">
        <v>392</v>
      </c>
      <c r="D26" s="72" t="s">
        <v>392</v>
      </c>
      <c r="E26" s="80" t="s">
        <v>99</v>
      </c>
      <c r="F26" s="9">
        <v>9</v>
      </c>
      <c r="G26" s="96" t="s">
        <v>321</v>
      </c>
      <c r="H26" s="42">
        <v>22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25">
        <f t="shared" si="0"/>
        <v>22</v>
      </c>
      <c r="O26" s="25">
        <v>14</v>
      </c>
      <c r="P26" s="25"/>
      <c r="Q26" s="37">
        <f t="shared" si="1"/>
        <v>11</v>
      </c>
    </row>
    <row r="27" spans="1:17" ht="21.75" customHeight="1">
      <c r="A27" s="40">
        <v>21</v>
      </c>
      <c r="B27" s="84" t="s">
        <v>47</v>
      </c>
      <c r="C27" s="72" t="s">
        <v>397</v>
      </c>
      <c r="D27" s="72" t="s">
        <v>393</v>
      </c>
      <c r="E27" s="80" t="s">
        <v>18</v>
      </c>
      <c r="F27" s="9">
        <v>9</v>
      </c>
      <c r="G27" s="96" t="s">
        <v>300</v>
      </c>
      <c r="H27" s="42">
        <v>20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25">
        <f t="shared" si="0"/>
        <v>20</v>
      </c>
      <c r="O27" s="25">
        <v>15</v>
      </c>
      <c r="P27" s="25"/>
      <c r="Q27" s="37">
        <f t="shared" si="1"/>
        <v>10</v>
      </c>
    </row>
    <row r="28" spans="1:17" ht="21.75" customHeight="1">
      <c r="A28" s="40">
        <v>22</v>
      </c>
      <c r="B28" s="76" t="s">
        <v>161</v>
      </c>
      <c r="C28" s="72" t="s">
        <v>395</v>
      </c>
      <c r="D28" s="72" t="s">
        <v>394</v>
      </c>
      <c r="E28" s="80" t="s">
        <v>18</v>
      </c>
      <c r="F28" s="9">
        <v>9</v>
      </c>
      <c r="G28" s="96" t="s">
        <v>327</v>
      </c>
      <c r="H28" s="42">
        <v>12</v>
      </c>
      <c r="I28" s="42">
        <v>6</v>
      </c>
      <c r="J28" s="42">
        <v>2</v>
      </c>
      <c r="K28" s="42">
        <v>0</v>
      </c>
      <c r="L28" s="42">
        <v>0</v>
      </c>
      <c r="M28" s="42">
        <v>0</v>
      </c>
      <c r="N28" s="25">
        <f t="shared" si="0"/>
        <v>20</v>
      </c>
      <c r="O28" s="25">
        <v>15</v>
      </c>
      <c r="P28" s="25"/>
      <c r="Q28" s="37">
        <f t="shared" si="1"/>
        <v>10</v>
      </c>
    </row>
    <row r="29" spans="1:17" ht="21.75" customHeight="1">
      <c r="A29" s="40">
        <v>23</v>
      </c>
      <c r="B29" s="71" t="s">
        <v>164</v>
      </c>
      <c r="C29" s="72" t="s">
        <v>395</v>
      </c>
      <c r="D29" s="72" t="s">
        <v>396</v>
      </c>
      <c r="E29" s="80" t="s">
        <v>135</v>
      </c>
      <c r="F29" s="9">
        <v>9</v>
      </c>
      <c r="G29" s="96" t="s">
        <v>328</v>
      </c>
      <c r="H29" s="42">
        <v>16</v>
      </c>
      <c r="I29" s="42">
        <v>0</v>
      </c>
      <c r="J29" s="42">
        <v>3</v>
      </c>
      <c r="K29" s="42">
        <v>1</v>
      </c>
      <c r="L29" s="42">
        <v>0</v>
      </c>
      <c r="M29" s="42">
        <v>0</v>
      </c>
      <c r="N29" s="25">
        <f t="shared" si="0"/>
        <v>20</v>
      </c>
      <c r="O29" s="25">
        <v>15</v>
      </c>
      <c r="P29" s="25"/>
      <c r="Q29" s="37">
        <f t="shared" si="1"/>
        <v>10</v>
      </c>
    </row>
    <row r="30" spans="1:17" ht="27.75" customHeight="1">
      <c r="A30" s="40">
        <v>24</v>
      </c>
      <c r="B30" s="69" t="s">
        <v>145</v>
      </c>
      <c r="C30" s="72" t="s">
        <v>395</v>
      </c>
      <c r="D30" s="72" t="s">
        <v>391</v>
      </c>
      <c r="E30" s="82" t="s">
        <v>23</v>
      </c>
      <c r="F30" s="9">
        <v>9</v>
      </c>
      <c r="G30" s="96" t="s">
        <v>312</v>
      </c>
      <c r="H30" s="42">
        <v>8</v>
      </c>
      <c r="I30" s="42">
        <v>5</v>
      </c>
      <c r="J30" s="42">
        <v>2</v>
      </c>
      <c r="K30" s="42">
        <v>0</v>
      </c>
      <c r="L30" s="42">
        <v>4</v>
      </c>
      <c r="M30" s="42">
        <v>0</v>
      </c>
      <c r="N30" s="25">
        <f t="shared" si="0"/>
        <v>19</v>
      </c>
      <c r="O30" s="25">
        <v>16</v>
      </c>
      <c r="P30" s="25"/>
      <c r="Q30" s="37">
        <f t="shared" si="1"/>
        <v>9.5</v>
      </c>
    </row>
    <row r="31" spans="1:17" ht="27.75" customHeight="1">
      <c r="A31" s="40">
        <v>25</v>
      </c>
      <c r="B31" s="69" t="s">
        <v>147</v>
      </c>
      <c r="C31" s="72" t="s">
        <v>410</v>
      </c>
      <c r="D31" s="72" t="s">
        <v>395</v>
      </c>
      <c r="E31" s="82" t="s">
        <v>23</v>
      </c>
      <c r="F31" s="9">
        <v>9</v>
      </c>
      <c r="G31" s="96" t="s">
        <v>313</v>
      </c>
      <c r="H31" s="42">
        <v>10</v>
      </c>
      <c r="I31" s="42">
        <v>0</v>
      </c>
      <c r="J31" s="42">
        <v>7</v>
      </c>
      <c r="K31" s="42">
        <v>0</v>
      </c>
      <c r="L31" s="42">
        <v>0</v>
      </c>
      <c r="M31" s="42">
        <v>0</v>
      </c>
      <c r="N31" s="25">
        <f t="shared" si="0"/>
        <v>17</v>
      </c>
      <c r="O31" s="25">
        <v>17</v>
      </c>
      <c r="P31" s="25"/>
      <c r="Q31" s="37">
        <f t="shared" si="1"/>
        <v>8.5</v>
      </c>
    </row>
    <row r="32" spans="1:17" ht="21.75" customHeight="1">
      <c r="A32" s="40">
        <v>26</v>
      </c>
      <c r="B32" s="72" t="s">
        <v>157</v>
      </c>
      <c r="C32" s="72" t="s">
        <v>397</v>
      </c>
      <c r="D32" s="72" t="s">
        <v>408</v>
      </c>
      <c r="E32" s="80" t="s">
        <v>97</v>
      </c>
      <c r="F32" s="9">
        <v>9</v>
      </c>
      <c r="G32" s="96" t="s">
        <v>319</v>
      </c>
      <c r="H32" s="42">
        <v>10</v>
      </c>
      <c r="I32" s="42">
        <v>0</v>
      </c>
      <c r="J32" s="42">
        <v>2</v>
      </c>
      <c r="K32" s="42">
        <v>0</v>
      </c>
      <c r="L32" s="42">
        <v>0</v>
      </c>
      <c r="M32" s="42">
        <v>4</v>
      </c>
      <c r="N32" s="25">
        <f t="shared" si="0"/>
        <v>16</v>
      </c>
      <c r="O32" s="25">
        <v>18</v>
      </c>
      <c r="P32" s="25"/>
      <c r="Q32" s="37">
        <f t="shared" si="1"/>
        <v>8</v>
      </c>
    </row>
    <row r="33" spans="1:17" ht="21.75" customHeight="1">
      <c r="A33" s="40">
        <v>27</v>
      </c>
      <c r="B33" s="83" t="s">
        <v>148</v>
      </c>
      <c r="C33" s="72" t="s">
        <v>391</v>
      </c>
      <c r="D33" s="72" t="s">
        <v>393</v>
      </c>
      <c r="E33" s="80" t="s">
        <v>95</v>
      </c>
      <c r="F33" s="9">
        <v>9</v>
      </c>
      <c r="G33" s="96" t="s">
        <v>294</v>
      </c>
      <c r="H33" s="42">
        <v>12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25">
        <f t="shared" si="0"/>
        <v>12</v>
      </c>
      <c r="O33" s="25">
        <v>19</v>
      </c>
      <c r="P33" s="25"/>
      <c r="Q33" s="37">
        <f t="shared" si="1"/>
        <v>6</v>
      </c>
    </row>
    <row r="34" spans="1:17" ht="21.75" customHeight="1">
      <c r="A34" s="40">
        <v>28</v>
      </c>
      <c r="B34" s="69" t="s">
        <v>167</v>
      </c>
      <c r="C34" s="72" t="s">
        <v>395</v>
      </c>
      <c r="D34" s="72" t="s">
        <v>393</v>
      </c>
      <c r="E34" s="80" t="s">
        <v>100</v>
      </c>
      <c r="F34" s="9">
        <v>9</v>
      </c>
      <c r="G34" s="96" t="s">
        <v>304</v>
      </c>
      <c r="H34" s="42">
        <v>12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25">
        <f t="shared" si="0"/>
        <v>12</v>
      </c>
      <c r="O34" s="25">
        <v>19</v>
      </c>
      <c r="P34" s="25"/>
      <c r="Q34" s="37">
        <f t="shared" si="1"/>
        <v>6</v>
      </c>
    </row>
    <row r="35" spans="1:17" ht="21.75" customHeight="1">
      <c r="A35" s="40">
        <v>29</v>
      </c>
      <c r="B35" s="76" t="s">
        <v>159</v>
      </c>
      <c r="C35" s="72" t="s">
        <v>391</v>
      </c>
      <c r="D35" s="72" t="s">
        <v>395</v>
      </c>
      <c r="E35" s="80" t="s">
        <v>18</v>
      </c>
      <c r="F35" s="9">
        <v>9</v>
      </c>
      <c r="G35" s="96" t="s">
        <v>302</v>
      </c>
      <c r="H35" s="42">
        <v>8</v>
      </c>
      <c r="I35" s="42">
        <v>2</v>
      </c>
      <c r="J35" s="42">
        <v>1</v>
      </c>
      <c r="K35" s="42">
        <v>0</v>
      </c>
      <c r="L35" s="42">
        <v>0</v>
      </c>
      <c r="M35" s="42">
        <v>0</v>
      </c>
      <c r="N35" s="25">
        <f t="shared" si="0"/>
        <v>11</v>
      </c>
      <c r="O35" s="25">
        <v>20</v>
      </c>
      <c r="P35" s="25"/>
      <c r="Q35" s="37">
        <f t="shared" si="1"/>
        <v>5.5</v>
      </c>
    </row>
    <row r="36" spans="1:17" ht="19.5" customHeight="1">
      <c r="A36" s="40">
        <v>30</v>
      </c>
      <c r="B36" s="71" t="s">
        <v>163</v>
      </c>
      <c r="C36" s="72" t="s">
        <v>394</v>
      </c>
      <c r="D36" s="72" t="s">
        <v>391</v>
      </c>
      <c r="E36" s="80" t="s">
        <v>135</v>
      </c>
      <c r="F36" s="9">
        <v>9</v>
      </c>
      <c r="G36" s="96" t="s">
        <v>326</v>
      </c>
      <c r="H36" s="42">
        <v>10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25">
        <f t="shared" si="0"/>
        <v>10</v>
      </c>
      <c r="O36" s="25">
        <v>21</v>
      </c>
      <c r="P36" s="25"/>
      <c r="Q36" s="37">
        <f t="shared" si="1"/>
        <v>5</v>
      </c>
    </row>
    <row r="37" spans="1:17" ht="21.75" customHeight="1">
      <c r="A37" s="40">
        <v>31</v>
      </c>
      <c r="B37" s="70" t="s">
        <v>156</v>
      </c>
      <c r="C37" s="72" t="s">
        <v>393</v>
      </c>
      <c r="D37" s="72" t="s">
        <v>393</v>
      </c>
      <c r="E37" s="80" t="s">
        <v>29</v>
      </c>
      <c r="F37" s="41">
        <v>9</v>
      </c>
      <c r="G37" s="96" t="s">
        <v>301</v>
      </c>
      <c r="H37" s="42">
        <v>10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f t="shared" si="0"/>
        <v>10</v>
      </c>
      <c r="O37" s="25">
        <v>21</v>
      </c>
      <c r="P37" s="42"/>
      <c r="Q37" s="37">
        <f t="shared" si="1"/>
        <v>5</v>
      </c>
    </row>
    <row r="38" spans="1:17" ht="21.75" customHeight="1">
      <c r="A38" s="40">
        <v>32</v>
      </c>
      <c r="B38" s="72" t="s">
        <v>141</v>
      </c>
      <c r="C38" s="72" t="s">
        <v>395</v>
      </c>
      <c r="D38" s="72" t="s">
        <v>395</v>
      </c>
      <c r="E38" s="81" t="s">
        <v>49</v>
      </c>
      <c r="F38" s="23">
        <v>9</v>
      </c>
      <c r="G38" s="96" t="s">
        <v>311</v>
      </c>
      <c r="H38" s="42">
        <v>6</v>
      </c>
      <c r="I38" s="42">
        <v>0</v>
      </c>
      <c r="J38" s="42">
        <v>4</v>
      </c>
      <c r="K38" s="42">
        <v>0</v>
      </c>
      <c r="L38" s="42">
        <v>0</v>
      </c>
      <c r="M38" s="42">
        <v>0</v>
      </c>
      <c r="N38" s="25">
        <f t="shared" si="0"/>
        <v>10</v>
      </c>
      <c r="O38" s="25">
        <v>21</v>
      </c>
      <c r="P38" s="25"/>
      <c r="Q38" s="37">
        <f t="shared" si="1"/>
        <v>5</v>
      </c>
    </row>
    <row r="39" spans="1:17" ht="18.75" customHeight="1">
      <c r="A39" s="40">
        <v>33</v>
      </c>
      <c r="B39" s="70" t="s">
        <v>160</v>
      </c>
      <c r="C39" s="72" t="s">
        <v>410</v>
      </c>
      <c r="D39" s="72" t="s">
        <v>403</v>
      </c>
      <c r="E39" s="80" t="s">
        <v>18</v>
      </c>
      <c r="F39" s="23">
        <v>9</v>
      </c>
      <c r="G39" s="96" t="s">
        <v>297</v>
      </c>
      <c r="H39" s="42">
        <v>6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25">
        <f t="shared" si="0"/>
        <v>6</v>
      </c>
      <c r="O39" s="25">
        <v>22</v>
      </c>
      <c r="P39" s="25"/>
      <c r="Q39" s="37">
        <f t="shared" si="1"/>
        <v>3</v>
      </c>
    </row>
    <row r="40" spans="1:17" ht="18.75" customHeight="1">
      <c r="A40" s="40">
        <v>34</v>
      </c>
      <c r="B40" s="71" t="s">
        <v>143</v>
      </c>
      <c r="C40" s="72" t="s">
        <v>395</v>
      </c>
      <c r="D40" s="72" t="s">
        <v>395</v>
      </c>
      <c r="E40" s="80" t="s">
        <v>16</v>
      </c>
      <c r="F40" s="23">
        <v>9</v>
      </c>
      <c r="G40" s="96" t="s">
        <v>310</v>
      </c>
      <c r="H40" s="42">
        <v>6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25">
        <f t="shared" si="0"/>
        <v>6</v>
      </c>
      <c r="O40" s="25">
        <v>22</v>
      </c>
      <c r="P40" s="25"/>
      <c r="Q40" s="37">
        <f t="shared" si="1"/>
        <v>3</v>
      </c>
    </row>
    <row r="41" spans="1:17" ht="18.75" customHeight="1">
      <c r="A41" s="40">
        <v>35</v>
      </c>
      <c r="B41" s="83" t="s">
        <v>298</v>
      </c>
      <c r="C41" s="72" t="s">
        <v>395</v>
      </c>
      <c r="D41" s="72" t="s">
        <v>395</v>
      </c>
      <c r="E41" s="80" t="s">
        <v>18</v>
      </c>
      <c r="F41" s="23">
        <v>9</v>
      </c>
      <c r="G41" s="97" t="s">
        <v>299</v>
      </c>
      <c r="H41" s="42">
        <v>6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25">
        <f t="shared" si="0"/>
        <v>6</v>
      </c>
      <c r="O41" s="25">
        <v>22</v>
      </c>
      <c r="P41" s="25"/>
      <c r="Q41" s="37">
        <f t="shared" si="1"/>
        <v>3</v>
      </c>
    </row>
    <row r="43" spans="1:16" ht="18.75">
      <c r="A43" s="28"/>
      <c r="B43" s="7" t="s">
        <v>7</v>
      </c>
      <c r="C43" s="7"/>
      <c r="D43" s="33"/>
      <c r="E43" s="44" t="s">
        <v>214</v>
      </c>
      <c r="F43" s="26"/>
      <c r="G43" s="26"/>
      <c r="H43" s="28"/>
      <c r="P43" s="28"/>
    </row>
    <row r="44" spans="1:16" ht="18.75">
      <c r="A44" s="28"/>
      <c r="B44" s="34"/>
      <c r="C44" s="34"/>
      <c r="D44" s="26"/>
      <c r="E44" s="45"/>
      <c r="F44" s="26"/>
      <c r="G44" s="26"/>
      <c r="H44" s="28"/>
      <c r="P44" s="28"/>
    </row>
    <row r="45" spans="1:16" ht="18.75">
      <c r="A45" s="28"/>
      <c r="B45" s="7" t="s">
        <v>8</v>
      </c>
      <c r="C45" s="7"/>
      <c r="D45" s="33"/>
      <c r="E45" s="44" t="s">
        <v>19</v>
      </c>
      <c r="H45" s="28"/>
      <c r="P45" s="28"/>
    </row>
    <row r="46" spans="1:16" ht="18.75">
      <c r="A46" s="28"/>
      <c r="B46" s="7"/>
      <c r="C46" s="7"/>
      <c r="D46" s="33"/>
      <c r="E46" s="44" t="s">
        <v>20</v>
      </c>
      <c r="H46" s="28"/>
      <c r="P46" s="28"/>
    </row>
    <row r="47" spans="1:16" ht="18.75">
      <c r="A47" s="28"/>
      <c r="B47" s="8"/>
      <c r="C47" s="8"/>
      <c r="D47" s="33"/>
      <c r="E47" s="44" t="s">
        <v>37</v>
      </c>
      <c r="H47" s="28"/>
      <c r="P47" s="28"/>
    </row>
    <row r="48" spans="1:16" ht="18.75">
      <c r="A48" s="28"/>
      <c r="B48" s="8"/>
      <c r="C48" s="8"/>
      <c r="D48" s="33"/>
      <c r="E48" s="44" t="s">
        <v>216</v>
      </c>
      <c r="H48" s="28"/>
      <c r="P48" s="28"/>
    </row>
    <row r="49" spans="1:16" ht="18.75">
      <c r="A49" s="28"/>
      <c r="B49" s="34" t="s">
        <v>9</v>
      </c>
      <c r="C49" s="34"/>
      <c r="D49" s="33"/>
      <c r="E49" s="44" t="s">
        <v>215</v>
      </c>
      <c r="H49" s="28"/>
      <c r="P49" s="28"/>
    </row>
    <row r="50" spans="2:5" ht="18.75">
      <c r="B50" s="3"/>
      <c r="C50" s="3"/>
      <c r="D50" s="27"/>
      <c r="E50" s="44"/>
    </row>
  </sheetData>
  <sheetProtection/>
  <mergeCells count="4">
    <mergeCell ref="A1:H1"/>
    <mergeCell ref="A2:H2"/>
    <mergeCell ref="A4:H4"/>
    <mergeCell ref="A5:H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78" zoomScaleSheetLayoutView="78" zoomScalePageLayoutView="0" workbookViewId="0" topLeftCell="A7">
      <selection activeCell="F7" activeCellId="1" sqref="A1:Q16384 A1:Q16384"/>
    </sheetView>
  </sheetViews>
  <sheetFormatPr defaultColWidth="9.140625" defaultRowHeight="15"/>
  <cols>
    <col min="1" max="1" width="3.8515625" style="19" customWidth="1"/>
    <col min="2" max="3" width="17.7109375" style="29" customWidth="1"/>
    <col min="4" max="4" width="14.57421875" style="28" customWidth="1"/>
    <col min="5" max="5" width="20.00390625" style="28" customWidth="1"/>
    <col min="6" max="6" width="5.421875" style="19" customWidth="1"/>
    <col min="7" max="7" width="14.57421875" style="19" customWidth="1"/>
    <col min="8" max="8" width="7.28125" style="24" customWidth="1"/>
    <col min="9" max="9" width="6.7109375" style="24" customWidth="1"/>
    <col min="10" max="11" width="7.7109375" style="24" customWidth="1"/>
    <col min="12" max="12" width="6.28125" style="24" customWidth="1"/>
    <col min="13" max="13" width="7.7109375" style="24" customWidth="1"/>
    <col min="14" max="14" width="8.140625" style="24" customWidth="1"/>
    <col min="15" max="15" width="6.28125" style="24" customWidth="1"/>
    <col min="16" max="16" width="7.00390625" style="24" customWidth="1"/>
    <col min="17" max="17" width="6.28125" style="24" customWidth="1"/>
  </cols>
  <sheetData>
    <row r="1" spans="1:8" ht="15.75">
      <c r="A1" s="100" t="s">
        <v>59</v>
      </c>
      <c r="B1" s="100"/>
      <c r="C1" s="100"/>
      <c r="D1" s="100"/>
      <c r="E1" s="100"/>
      <c r="F1" s="100"/>
      <c r="G1" s="100"/>
      <c r="H1" s="100"/>
    </row>
    <row r="2" spans="1:8" ht="15.75">
      <c r="A2" s="101" t="s">
        <v>0</v>
      </c>
      <c r="B2" s="101"/>
      <c r="C2" s="101"/>
      <c r="D2" s="101"/>
      <c r="E2" s="101"/>
      <c r="F2" s="101"/>
      <c r="G2" s="101"/>
      <c r="H2" s="101"/>
    </row>
    <row r="3" spans="1:17" ht="22.5" customHeight="1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8" ht="15.75">
      <c r="A4" s="101" t="s">
        <v>60</v>
      </c>
      <c r="B4" s="101"/>
      <c r="C4" s="101"/>
      <c r="D4" s="101"/>
      <c r="E4" s="101"/>
      <c r="F4" s="101"/>
      <c r="G4" s="101"/>
      <c r="H4" s="101"/>
    </row>
    <row r="5" spans="1:17" s="91" customFormat="1" ht="15.75">
      <c r="A5" s="102" t="s">
        <v>212</v>
      </c>
      <c r="B5" s="102"/>
      <c r="C5" s="102"/>
      <c r="D5" s="102"/>
      <c r="E5" s="102"/>
      <c r="F5" s="102"/>
      <c r="G5" s="102"/>
      <c r="H5" s="102"/>
      <c r="I5" s="95"/>
      <c r="J5" s="95"/>
      <c r="K5" s="95"/>
      <c r="L5" s="95"/>
      <c r="M5" s="95"/>
      <c r="N5" s="95"/>
      <c r="O5" s="95"/>
      <c r="P5" s="95"/>
      <c r="Q5" s="95"/>
    </row>
    <row r="6" spans="1:8" ht="15.75">
      <c r="A6" s="6"/>
      <c r="B6" s="6"/>
      <c r="C6" s="6"/>
      <c r="D6" s="6"/>
      <c r="E6" s="6"/>
      <c r="F6" s="6"/>
      <c r="G6" s="6"/>
      <c r="H6" s="22"/>
    </row>
    <row r="7" spans="1:17" ht="76.5" customHeight="1">
      <c r="A7" s="13" t="s">
        <v>1</v>
      </c>
      <c r="B7" s="14" t="s">
        <v>2</v>
      </c>
      <c r="C7" s="13" t="s">
        <v>3</v>
      </c>
      <c r="D7" s="13" t="s">
        <v>4</v>
      </c>
      <c r="E7" s="13" t="s">
        <v>24</v>
      </c>
      <c r="F7" s="15" t="s">
        <v>5</v>
      </c>
      <c r="G7" s="15" t="s">
        <v>14</v>
      </c>
      <c r="H7" s="31" t="s">
        <v>21</v>
      </c>
      <c r="I7" s="31" t="s">
        <v>204</v>
      </c>
      <c r="J7" s="31" t="s">
        <v>205</v>
      </c>
      <c r="K7" s="31" t="s">
        <v>206</v>
      </c>
      <c r="L7" s="31" t="s">
        <v>207</v>
      </c>
      <c r="M7" s="31" t="s">
        <v>209</v>
      </c>
      <c r="N7" s="32" t="s">
        <v>6</v>
      </c>
      <c r="O7" s="32" t="s">
        <v>10</v>
      </c>
      <c r="P7" s="32" t="s">
        <v>11</v>
      </c>
      <c r="Q7" s="93" t="s">
        <v>12</v>
      </c>
    </row>
    <row r="8" spans="1:17" ht="24.75" customHeight="1">
      <c r="A8" s="57">
        <v>1</v>
      </c>
      <c r="B8" s="72" t="s">
        <v>22</v>
      </c>
      <c r="C8" s="72" t="s">
        <v>404</v>
      </c>
      <c r="D8" s="72" t="s">
        <v>391</v>
      </c>
      <c r="E8" s="86" t="s">
        <v>15</v>
      </c>
      <c r="F8" s="9">
        <v>10</v>
      </c>
      <c r="G8" s="96" t="s">
        <v>248</v>
      </c>
      <c r="H8" s="42">
        <v>20</v>
      </c>
      <c r="I8" s="42">
        <v>10</v>
      </c>
      <c r="J8" s="42">
        <v>24</v>
      </c>
      <c r="K8" s="42">
        <v>22</v>
      </c>
      <c r="L8" s="42">
        <v>19</v>
      </c>
      <c r="M8" s="42">
        <v>15</v>
      </c>
      <c r="N8" s="25">
        <f aca="true" t="shared" si="0" ref="N8:N38">SUM(H8:M8)</f>
        <v>110</v>
      </c>
      <c r="O8" s="25">
        <v>1</v>
      </c>
      <c r="P8" s="25" t="s">
        <v>330</v>
      </c>
      <c r="Q8" s="37">
        <f aca="true" t="shared" si="1" ref="Q8:Q38">N8/200*100</f>
        <v>55.00000000000001</v>
      </c>
    </row>
    <row r="9" spans="1:17" ht="17.25" customHeight="1">
      <c r="A9" s="18">
        <v>2</v>
      </c>
      <c r="B9" s="71" t="s">
        <v>50</v>
      </c>
      <c r="C9" s="72" t="s">
        <v>394</v>
      </c>
      <c r="D9" s="72" t="s">
        <v>395</v>
      </c>
      <c r="E9" s="80" t="s">
        <v>36</v>
      </c>
      <c r="F9" s="9">
        <v>10</v>
      </c>
      <c r="G9" s="96" t="s">
        <v>218</v>
      </c>
      <c r="H9" s="42">
        <v>24</v>
      </c>
      <c r="I9" s="42">
        <v>13</v>
      </c>
      <c r="J9" s="42">
        <v>13</v>
      </c>
      <c r="K9" s="42">
        <v>14</v>
      </c>
      <c r="L9" s="42">
        <v>18</v>
      </c>
      <c r="M9" s="42">
        <v>3</v>
      </c>
      <c r="N9" s="25">
        <f t="shared" si="0"/>
        <v>85</v>
      </c>
      <c r="O9" s="25">
        <v>2</v>
      </c>
      <c r="P9" s="38"/>
      <c r="Q9" s="37">
        <f t="shared" si="1"/>
        <v>42.5</v>
      </c>
    </row>
    <row r="10" spans="1:17" ht="18" customHeight="1">
      <c r="A10" s="18">
        <v>3</v>
      </c>
      <c r="B10" s="72" t="s">
        <v>51</v>
      </c>
      <c r="C10" s="72" t="s">
        <v>396</v>
      </c>
      <c r="D10" s="72" t="s">
        <v>395</v>
      </c>
      <c r="E10" s="80" t="s">
        <v>97</v>
      </c>
      <c r="F10" s="9">
        <v>10</v>
      </c>
      <c r="G10" s="96" t="s">
        <v>217</v>
      </c>
      <c r="H10" s="42">
        <v>22</v>
      </c>
      <c r="I10" s="42">
        <v>8</v>
      </c>
      <c r="J10" s="42">
        <v>5</v>
      </c>
      <c r="K10" s="42">
        <v>4</v>
      </c>
      <c r="L10" s="42">
        <v>8</v>
      </c>
      <c r="M10" s="42">
        <v>1</v>
      </c>
      <c r="N10" s="25">
        <f t="shared" si="0"/>
        <v>48</v>
      </c>
      <c r="O10" s="25">
        <v>3</v>
      </c>
      <c r="P10" s="25"/>
      <c r="Q10" s="37">
        <f t="shared" si="1"/>
        <v>24</v>
      </c>
    </row>
    <row r="11" spans="1:17" ht="18" customHeight="1">
      <c r="A11" s="57">
        <v>4</v>
      </c>
      <c r="B11" s="72" t="s">
        <v>181</v>
      </c>
      <c r="C11" s="72" t="s">
        <v>403</v>
      </c>
      <c r="D11" s="72" t="s">
        <v>391</v>
      </c>
      <c r="E11" s="80" t="s">
        <v>97</v>
      </c>
      <c r="F11" s="9">
        <v>10</v>
      </c>
      <c r="G11" s="96" t="s">
        <v>242</v>
      </c>
      <c r="H11" s="42">
        <v>18</v>
      </c>
      <c r="I11" s="42">
        <v>12</v>
      </c>
      <c r="J11" s="42">
        <v>2</v>
      </c>
      <c r="K11" s="42">
        <v>0</v>
      </c>
      <c r="L11" s="42">
        <v>13</v>
      </c>
      <c r="M11" s="42">
        <v>0</v>
      </c>
      <c r="N11" s="25">
        <f t="shared" si="0"/>
        <v>45</v>
      </c>
      <c r="O11" s="25">
        <v>4</v>
      </c>
      <c r="P11" s="25"/>
      <c r="Q11" s="37">
        <f t="shared" si="1"/>
        <v>22.5</v>
      </c>
    </row>
    <row r="12" spans="1:17" ht="17.25" customHeight="1">
      <c r="A12" s="18">
        <v>5</v>
      </c>
      <c r="B12" s="70" t="s">
        <v>179</v>
      </c>
      <c r="C12" s="72" t="s">
        <v>401</v>
      </c>
      <c r="D12" s="72" t="s">
        <v>404</v>
      </c>
      <c r="E12" s="80" t="s">
        <v>96</v>
      </c>
      <c r="F12" s="9">
        <v>10</v>
      </c>
      <c r="G12" s="96" t="s">
        <v>237</v>
      </c>
      <c r="H12" s="42">
        <v>22</v>
      </c>
      <c r="I12" s="42">
        <v>12</v>
      </c>
      <c r="J12" s="42">
        <v>0</v>
      </c>
      <c r="K12" s="42">
        <v>0</v>
      </c>
      <c r="L12" s="42">
        <v>4</v>
      </c>
      <c r="M12" s="42">
        <v>0</v>
      </c>
      <c r="N12" s="25">
        <f t="shared" si="0"/>
        <v>38</v>
      </c>
      <c r="O12" s="25">
        <v>5</v>
      </c>
      <c r="P12" s="38"/>
      <c r="Q12" s="37">
        <f t="shared" si="1"/>
        <v>19</v>
      </c>
    </row>
    <row r="13" spans="1:17" ht="17.25" customHeight="1">
      <c r="A13" s="18">
        <v>6</v>
      </c>
      <c r="B13" s="71" t="s">
        <v>169</v>
      </c>
      <c r="C13" s="72" t="s">
        <v>392</v>
      </c>
      <c r="D13" s="72" t="s">
        <v>395</v>
      </c>
      <c r="E13" s="81" t="s">
        <v>134</v>
      </c>
      <c r="F13" s="9">
        <v>10</v>
      </c>
      <c r="G13" s="96" t="s">
        <v>226</v>
      </c>
      <c r="H13" s="42">
        <v>16</v>
      </c>
      <c r="I13" s="42">
        <v>14</v>
      </c>
      <c r="J13" s="42">
        <v>2</v>
      </c>
      <c r="K13" s="42">
        <v>0</v>
      </c>
      <c r="L13" s="42">
        <v>0</v>
      </c>
      <c r="M13" s="42">
        <v>0</v>
      </c>
      <c r="N13" s="25">
        <f t="shared" si="0"/>
        <v>32</v>
      </c>
      <c r="O13" s="25">
        <v>6</v>
      </c>
      <c r="P13" s="38"/>
      <c r="Q13" s="37">
        <f t="shared" si="1"/>
        <v>16</v>
      </c>
    </row>
    <row r="14" spans="1:17" ht="17.25" customHeight="1">
      <c r="A14" s="57">
        <v>7</v>
      </c>
      <c r="B14" s="70" t="s">
        <v>174</v>
      </c>
      <c r="C14" s="72" t="s">
        <v>398</v>
      </c>
      <c r="D14" s="72" t="s">
        <v>395</v>
      </c>
      <c r="E14" s="80" t="s">
        <v>95</v>
      </c>
      <c r="F14" s="9">
        <v>10</v>
      </c>
      <c r="G14" s="96" t="s">
        <v>221</v>
      </c>
      <c r="H14" s="42">
        <v>12</v>
      </c>
      <c r="I14" s="42">
        <v>2</v>
      </c>
      <c r="J14" s="42">
        <v>3</v>
      </c>
      <c r="K14" s="42">
        <v>7</v>
      </c>
      <c r="L14" s="42">
        <v>5</v>
      </c>
      <c r="M14" s="42">
        <v>0</v>
      </c>
      <c r="N14" s="25">
        <f t="shared" si="0"/>
        <v>29</v>
      </c>
      <c r="O14" s="25">
        <v>7</v>
      </c>
      <c r="P14" s="25"/>
      <c r="Q14" s="37">
        <f t="shared" si="1"/>
        <v>14.499999999999998</v>
      </c>
    </row>
    <row r="15" spans="1:17" ht="16.5" customHeight="1">
      <c r="A15" s="18">
        <v>8</v>
      </c>
      <c r="B15" s="69" t="s">
        <v>183</v>
      </c>
      <c r="C15" s="72" t="s">
        <v>405</v>
      </c>
      <c r="D15" s="72" t="s">
        <v>396</v>
      </c>
      <c r="E15" s="80" t="s">
        <v>18</v>
      </c>
      <c r="F15" s="9">
        <v>10</v>
      </c>
      <c r="G15" s="96" t="s">
        <v>247</v>
      </c>
      <c r="H15" s="42">
        <v>14</v>
      </c>
      <c r="I15" s="42">
        <v>10</v>
      </c>
      <c r="J15" s="42">
        <v>0</v>
      </c>
      <c r="K15" s="42">
        <v>3</v>
      </c>
      <c r="L15" s="42">
        <v>0</v>
      </c>
      <c r="M15" s="42">
        <v>0</v>
      </c>
      <c r="N15" s="25">
        <f t="shared" si="0"/>
        <v>27</v>
      </c>
      <c r="O15" s="25">
        <v>8</v>
      </c>
      <c r="P15" s="25"/>
      <c r="Q15" s="37">
        <f t="shared" si="1"/>
        <v>13.5</v>
      </c>
    </row>
    <row r="16" spans="1:17" ht="16.5" customHeight="1">
      <c r="A16" s="18">
        <v>9</v>
      </c>
      <c r="B16" s="72" t="s">
        <v>141</v>
      </c>
      <c r="C16" s="72" t="s">
        <v>401</v>
      </c>
      <c r="D16" s="72" t="s">
        <v>397</v>
      </c>
      <c r="E16" s="80" t="s">
        <v>95</v>
      </c>
      <c r="F16" s="9">
        <v>10</v>
      </c>
      <c r="G16" s="96" t="s">
        <v>225</v>
      </c>
      <c r="H16" s="42">
        <v>14</v>
      </c>
      <c r="I16" s="42">
        <v>0</v>
      </c>
      <c r="J16" s="42">
        <v>0</v>
      </c>
      <c r="K16" s="42">
        <v>7</v>
      </c>
      <c r="L16" s="42">
        <v>4</v>
      </c>
      <c r="M16" s="42">
        <v>1</v>
      </c>
      <c r="N16" s="25">
        <f t="shared" si="0"/>
        <v>26</v>
      </c>
      <c r="O16" s="25">
        <v>9</v>
      </c>
      <c r="P16" s="38"/>
      <c r="Q16" s="37">
        <f t="shared" si="1"/>
        <v>13</v>
      </c>
    </row>
    <row r="17" spans="1:17" ht="24" customHeight="1">
      <c r="A17" s="57">
        <v>10</v>
      </c>
      <c r="B17" s="72" t="s">
        <v>175</v>
      </c>
      <c r="C17" s="72" t="s">
        <v>404</v>
      </c>
      <c r="D17" s="72" t="s">
        <v>393</v>
      </c>
      <c r="E17" s="86" t="s">
        <v>15</v>
      </c>
      <c r="F17" s="9">
        <v>10</v>
      </c>
      <c r="G17" s="96" t="s">
        <v>230</v>
      </c>
      <c r="H17" s="42">
        <v>16</v>
      </c>
      <c r="I17" s="42">
        <v>2</v>
      </c>
      <c r="J17" s="42">
        <v>1</v>
      </c>
      <c r="K17" s="42">
        <v>1</v>
      </c>
      <c r="L17" s="42">
        <v>3</v>
      </c>
      <c r="M17" s="42">
        <v>1</v>
      </c>
      <c r="N17" s="25">
        <f t="shared" si="0"/>
        <v>24</v>
      </c>
      <c r="O17" s="25">
        <v>10</v>
      </c>
      <c r="P17" s="38"/>
      <c r="Q17" s="37">
        <f t="shared" si="1"/>
        <v>12</v>
      </c>
    </row>
    <row r="18" spans="1:17" ht="17.25" customHeight="1">
      <c r="A18" s="18">
        <v>11</v>
      </c>
      <c r="B18" s="72" t="s">
        <v>182</v>
      </c>
      <c r="C18" s="72" t="s">
        <v>396</v>
      </c>
      <c r="D18" s="72" t="s">
        <v>408</v>
      </c>
      <c r="E18" s="80" t="s">
        <v>97</v>
      </c>
      <c r="F18" s="9">
        <v>10</v>
      </c>
      <c r="G18" s="96" t="s">
        <v>245</v>
      </c>
      <c r="H18" s="42">
        <v>12</v>
      </c>
      <c r="I18" s="42">
        <v>4</v>
      </c>
      <c r="J18" s="42">
        <v>2</v>
      </c>
      <c r="K18" s="42">
        <v>3</v>
      </c>
      <c r="L18" s="42">
        <v>3</v>
      </c>
      <c r="M18" s="42">
        <v>0</v>
      </c>
      <c r="N18" s="25">
        <f t="shared" si="0"/>
        <v>24</v>
      </c>
      <c r="O18" s="25">
        <v>10</v>
      </c>
      <c r="P18" s="25"/>
      <c r="Q18" s="37">
        <f t="shared" si="1"/>
        <v>12</v>
      </c>
    </row>
    <row r="19" spans="1:17" ht="24.75" customHeight="1">
      <c r="A19" s="18">
        <v>12</v>
      </c>
      <c r="B19" s="69" t="s">
        <v>172</v>
      </c>
      <c r="C19" s="72" t="s">
        <v>391</v>
      </c>
      <c r="D19" s="72" t="s">
        <v>393</v>
      </c>
      <c r="E19" s="85" t="s">
        <v>23</v>
      </c>
      <c r="F19" s="9">
        <v>10</v>
      </c>
      <c r="G19" s="96" t="s">
        <v>229</v>
      </c>
      <c r="H19" s="42">
        <v>16</v>
      </c>
      <c r="I19" s="42">
        <v>4</v>
      </c>
      <c r="J19" s="42">
        <v>1</v>
      </c>
      <c r="K19" s="42">
        <v>0</v>
      </c>
      <c r="L19" s="42">
        <v>3</v>
      </c>
      <c r="M19" s="42">
        <v>0</v>
      </c>
      <c r="N19" s="25">
        <f t="shared" si="0"/>
        <v>24</v>
      </c>
      <c r="O19" s="25">
        <v>10</v>
      </c>
      <c r="P19" s="38"/>
      <c r="Q19" s="37">
        <f t="shared" si="1"/>
        <v>12</v>
      </c>
    </row>
    <row r="20" spans="1:17" ht="17.25" customHeight="1">
      <c r="A20" s="57">
        <v>13</v>
      </c>
      <c r="B20" s="69" t="s">
        <v>168</v>
      </c>
      <c r="C20" s="72" t="s">
        <v>395</v>
      </c>
      <c r="D20" s="72" t="s">
        <v>395</v>
      </c>
      <c r="E20" s="80" t="s">
        <v>34</v>
      </c>
      <c r="F20" s="9">
        <v>10</v>
      </c>
      <c r="G20" s="96" t="s">
        <v>222</v>
      </c>
      <c r="H20" s="42">
        <v>12</v>
      </c>
      <c r="I20" s="42">
        <v>4</v>
      </c>
      <c r="J20" s="42">
        <v>2</v>
      </c>
      <c r="K20" s="42">
        <v>4</v>
      </c>
      <c r="L20" s="42">
        <v>0</v>
      </c>
      <c r="M20" s="42">
        <v>1</v>
      </c>
      <c r="N20" s="25">
        <f t="shared" si="0"/>
        <v>23</v>
      </c>
      <c r="O20" s="25">
        <v>11</v>
      </c>
      <c r="P20" s="38"/>
      <c r="Q20" s="37">
        <f t="shared" si="1"/>
        <v>11.5</v>
      </c>
    </row>
    <row r="21" spans="1:17" ht="23.25" customHeight="1">
      <c r="A21" s="18">
        <v>14</v>
      </c>
      <c r="B21" s="69" t="s">
        <v>53</v>
      </c>
      <c r="C21" s="72" t="s">
        <v>396</v>
      </c>
      <c r="D21" s="72" t="s">
        <v>396</v>
      </c>
      <c r="E21" s="85" t="s">
        <v>23</v>
      </c>
      <c r="F21" s="9">
        <v>10</v>
      </c>
      <c r="G21" s="96" t="s">
        <v>228</v>
      </c>
      <c r="H21" s="42">
        <v>14</v>
      </c>
      <c r="I21" s="42">
        <v>6</v>
      </c>
      <c r="J21" s="42">
        <v>1</v>
      </c>
      <c r="K21" s="42">
        <v>0</v>
      </c>
      <c r="L21" s="42">
        <v>0</v>
      </c>
      <c r="M21" s="42">
        <v>0</v>
      </c>
      <c r="N21" s="25">
        <f t="shared" si="0"/>
        <v>21</v>
      </c>
      <c r="O21" s="25">
        <v>12</v>
      </c>
      <c r="P21" s="38"/>
      <c r="Q21" s="37">
        <f t="shared" si="1"/>
        <v>10.5</v>
      </c>
    </row>
    <row r="22" spans="1:17" ht="17.25" customHeight="1">
      <c r="A22" s="18">
        <v>15</v>
      </c>
      <c r="B22" s="73" t="s">
        <v>176</v>
      </c>
      <c r="C22" s="72" t="s">
        <v>395</v>
      </c>
      <c r="D22" s="72" t="s">
        <v>393</v>
      </c>
      <c r="E22" s="80" t="s">
        <v>17</v>
      </c>
      <c r="F22" s="9">
        <v>10</v>
      </c>
      <c r="G22" s="96" t="s">
        <v>238</v>
      </c>
      <c r="H22" s="42">
        <v>18</v>
      </c>
      <c r="I22" s="42">
        <v>2</v>
      </c>
      <c r="J22" s="42">
        <v>0</v>
      </c>
      <c r="K22" s="42">
        <v>0</v>
      </c>
      <c r="L22" s="42">
        <v>0</v>
      </c>
      <c r="M22" s="42">
        <v>0</v>
      </c>
      <c r="N22" s="25">
        <f t="shared" si="0"/>
        <v>20</v>
      </c>
      <c r="O22" s="25">
        <v>13</v>
      </c>
      <c r="P22" s="38"/>
      <c r="Q22" s="37">
        <f t="shared" si="1"/>
        <v>10</v>
      </c>
    </row>
    <row r="23" spans="1:17" ht="17.25" customHeight="1">
      <c r="A23" s="57">
        <v>16</v>
      </c>
      <c r="B23" s="71" t="s">
        <v>171</v>
      </c>
      <c r="C23" s="72" t="s">
        <v>397</v>
      </c>
      <c r="D23" s="72" t="s">
        <v>403</v>
      </c>
      <c r="E23" s="80" t="s">
        <v>16</v>
      </c>
      <c r="F23" s="9">
        <v>10</v>
      </c>
      <c r="G23" s="96" t="s">
        <v>219</v>
      </c>
      <c r="H23" s="42">
        <v>8</v>
      </c>
      <c r="I23" s="42">
        <v>4</v>
      </c>
      <c r="J23" s="42">
        <v>2</v>
      </c>
      <c r="K23" s="42">
        <v>2</v>
      </c>
      <c r="L23" s="42">
        <v>4</v>
      </c>
      <c r="M23" s="42">
        <v>0</v>
      </c>
      <c r="N23" s="25">
        <f t="shared" si="0"/>
        <v>20</v>
      </c>
      <c r="O23" s="25">
        <v>13</v>
      </c>
      <c r="P23" s="25"/>
      <c r="Q23" s="37">
        <f t="shared" si="1"/>
        <v>10</v>
      </c>
    </row>
    <row r="24" spans="1:17" ht="17.25" customHeight="1">
      <c r="A24" s="18">
        <v>17</v>
      </c>
      <c r="B24" s="70" t="s">
        <v>178</v>
      </c>
      <c r="C24" s="72" t="s">
        <v>395</v>
      </c>
      <c r="D24" s="72" t="s">
        <v>395</v>
      </c>
      <c r="E24" s="80" t="s">
        <v>96</v>
      </c>
      <c r="F24" s="9">
        <v>10</v>
      </c>
      <c r="G24" s="96" t="s">
        <v>243</v>
      </c>
      <c r="H24" s="42">
        <v>12</v>
      </c>
      <c r="I24" s="42">
        <v>4</v>
      </c>
      <c r="J24" s="42">
        <v>3</v>
      </c>
      <c r="K24" s="42">
        <v>0</v>
      </c>
      <c r="L24" s="42">
        <v>0</v>
      </c>
      <c r="M24" s="42">
        <v>0</v>
      </c>
      <c r="N24" s="25">
        <f t="shared" si="0"/>
        <v>19</v>
      </c>
      <c r="O24" s="25">
        <v>14</v>
      </c>
      <c r="P24" s="38"/>
      <c r="Q24" s="37">
        <f t="shared" si="1"/>
        <v>9.5</v>
      </c>
    </row>
    <row r="25" spans="1:17" ht="17.25" customHeight="1">
      <c r="A25" s="18">
        <v>18</v>
      </c>
      <c r="B25" s="69" t="s">
        <v>55</v>
      </c>
      <c r="C25" s="72" t="s">
        <v>401</v>
      </c>
      <c r="D25" s="72" t="s">
        <v>395</v>
      </c>
      <c r="E25" s="80" t="s">
        <v>95</v>
      </c>
      <c r="F25" s="9">
        <v>10</v>
      </c>
      <c r="G25" s="96" t="s">
        <v>224</v>
      </c>
      <c r="H25" s="42">
        <v>8</v>
      </c>
      <c r="I25" s="42">
        <v>2</v>
      </c>
      <c r="J25" s="42">
        <v>3</v>
      </c>
      <c r="K25" s="42">
        <v>4</v>
      </c>
      <c r="L25" s="42">
        <v>0</v>
      </c>
      <c r="M25" s="42">
        <v>2</v>
      </c>
      <c r="N25" s="25">
        <f t="shared" si="0"/>
        <v>19</v>
      </c>
      <c r="O25" s="25">
        <v>14</v>
      </c>
      <c r="P25" s="38"/>
      <c r="Q25" s="37">
        <f t="shared" si="1"/>
        <v>9.5</v>
      </c>
    </row>
    <row r="26" spans="1:17" ht="15" customHeight="1">
      <c r="A26" s="57">
        <v>19</v>
      </c>
      <c r="B26" s="71" t="s">
        <v>184</v>
      </c>
      <c r="C26" s="72" t="s">
        <v>406</v>
      </c>
      <c r="D26" s="72" t="s">
        <v>396</v>
      </c>
      <c r="E26" s="80" t="s">
        <v>135</v>
      </c>
      <c r="F26" s="9">
        <v>10</v>
      </c>
      <c r="G26" s="96" t="s">
        <v>240</v>
      </c>
      <c r="H26" s="42">
        <v>12</v>
      </c>
      <c r="I26" s="42">
        <v>4</v>
      </c>
      <c r="J26" s="42">
        <v>1</v>
      </c>
      <c r="K26" s="42">
        <v>0</v>
      </c>
      <c r="L26" s="42">
        <v>2</v>
      </c>
      <c r="M26" s="42">
        <v>0</v>
      </c>
      <c r="N26" s="25">
        <f t="shared" si="0"/>
        <v>19</v>
      </c>
      <c r="O26" s="25">
        <v>14</v>
      </c>
      <c r="P26" s="25"/>
      <c r="Q26" s="37">
        <f t="shared" si="1"/>
        <v>9.5</v>
      </c>
    </row>
    <row r="27" spans="1:17" ht="15" customHeight="1">
      <c r="A27" s="18">
        <v>20</v>
      </c>
      <c r="B27" s="71" t="s">
        <v>185</v>
      </c>
      <c r="C27" s="72" t="s">
        <v>391</v>
      </c>
      <c r="D27" s="72" t="s">
        <v>395</v>
      </c>
      <c r="E27" s="80" t="s">
        <v>135</v>
      </c>
      <c r="F27" s="9">
        <v>10</v>
      </c>
      <c r="G27" s="96" t="s">
        <v>231</v>
      </c>
      <c r="H27" s="42">
        <v>14</v>
      </c>
      <c r="I27" s="42">
        <v>2</v>
      </c>
      <c r="J27" s="42">
        <v>3</v>
      </c>
      <c r="K27" s="42">
        <v>0</v>
      </c>
      <c r="L27" s="42">
        <v>0</v>
      </c>
      <c r="M27" s="42">
        <v>0</v>
      </c>
      <c r="N27" s="25">
        <f t="shared" si="0"/>
        <v>19</v>
      </c>
      <c r="O27" s="25">
        <v>14</v>
      </c>
      <c r="P27" s="25"/>
      <c r="Q27" s="37">
        <f t="shared" si="1"/>
        <v>9.5</v>
      </c>
    </row>
    <row r="28" spans="1:17" ht="17.25" customHeight="1">
      <c r="A28" s="18">
        <v>21</v>
      </c>
      <c r="B28" s="70" t="s">
        <v>186</v>
      </c>
      <c r="C28" s="72" t="s">
        <v>396</v>
      </c>
      <c r="D28" s="72" t="s">
        <v>395</v>
      </c>
      <c r="E28" s="80" t="s">
        <v>29</v>
      </c>
      <c r="F28" s="23">
        <v>10</v>
      </c>
      <c r="G28" s="96" t="s">
        <v>232</v>
      </c>
      <c r="H28" s="42">
        <v>10</v>
      </c>
      <c r="I28" s="42">
        <v>6</v>
      </c>
      <c r="J28" s="42">
        <v>1</v>
      </c>
      <c r="K28" s="42">
        <v>0</v>
      </c>
      <c r="L28" s="42">
        <v>0</v>
      </c>
      <c r="M28" s="42">
        <v>1</v>
      </c>
      <c r="N28" s="25">
        <f t="shared" si="0"/>
        <v>18</v>
      </c>
      <c r="O28" s="25">
        <v>15</v>
      </c>
      <c r="P28" s="38"/>
      <c r="Q28" s="37">
        <f t="shared" si="1"/>
        <v>9</v>
      </c>
    </row>
    <row r="29" spans="1:17" ht="17.25" customHeight="1">
      <c r="A29" s="57">
        <v>22</v>
      </c>
      <c r="B29" s="71" t="s">
        <v>170</v>
      </c>
      <c r="C29" s="72" t="s">
        <v>398</v>
      </c>
      <c r="D29" s="72" t="s">
        <v>395</v>
      </c>
      <c r="E29" s="80" t="s">
        <v>16</v>
      </c>
      <c r="F29" s="23">
        <v>10</v>
      </c>
      <c r="G29" s="96" t="s">
        <v>220</v>
      </c>
      <c r="H29" s="42">
        <v>8</v>
      </c>
      <c r="I29" s="42">
        <v>2</v>
      </c>
      <c r="J29" s="42">
        <v>1</v>
      </c>
      <c r="K29" s="42">
        <v>6</v>
      </c>
      <c r="L29" s="42">
        <v>0</v>
      </c>
      <c r="M29" s="42">
        <v>0</v>
      </c>
      <c r="N29" s="25">
        <f t="shared" si="0"/>
        <v>17</v>
      </c>
      <c r="O29" s="25">
        <v>16</v>
      </c>
      <c r="P29" s="25"/>
      <c r="Q29" s="37">
        <f t="shared" si="1"/>
        <v>8.5</v>
      </c>
    </row>
    <row r="30" spans="1:17" ht="23.25" customHeight="1">
      <c r="A30" s="18">
        <v>23</v>
      </c>
      <c r="B30" s="70" t="s">
        <v>187</v>
      </c>
      <c r="C30" s="72" t="s">
        <v>397</v>
      </c>
      <c r="D30" s="72" t="s">
        <v>395</v>
      </c>
      <c r="E30" s="86" t="s">
        <v>15</v>
      </c>
      <c r="F30" s="23">
        <v>10</v>
      </c>
      <c r="G30" s="96" t="s">
        <v>223</v>
      </c>
      <c r="H30" s="42">
        <v>14</v>
      </c>
      <c r="I30" s="42">
        <v>0</v>
      </c>
      <c r="J30" s="42">
        <v>1</v>
      </c>
      <c r="K30" s="42">
        <v>0</v>
      </c>
      <c r="L30" s="42">
        <v>2</v>
      </c>
      <c r="M30" s="42">
        <v>0</v>
      </c>
      <c r="N30" s="25">
        <f t="shared" si="0"/>
        <v>17</v>
      </c>
      <c r="O30" s="25">
        <v>16</v>
      </c>
      <c r="P30" s="25"/>
      <c r="Q30" s="37">
        <f t="shared" si="1"/>
        <v>8.5</v>
      </c>
    </row>
    <row r="31" spans="1:17" ht="17.25" customHeight="1">
      <c r="A31" s="18">
        <v>24</v>
      </c>
      <c r="B31" s="69" t="s">
        <v>52</v>
      </c>
      <c r="C31" s="72" t="s">
        <v>395</v>
      </c>
      <c r="D31" s="72" t="s">
        <v>395</v>
      </c>
      <c r="E31" s="80" t="s">
        <v>99</v>
      </c>
      <c r="F31" s="23">
        <v>10</v>
      </c>
      <c r="G31" s="96" t="s">
        <v>233</v>
      </c>
      <c r="H31" s="42">
        <v>8</v>
      </c>
      <c r="I31" s="42">
        <v>0</v>
      </c>
      <c r="J31" s="42">
        <v>1</v>
      </c>
      <c r="K31" s="42">
        <v>2</v>
      </c>
      <c r="L31" s="42">
        <v>4</v>
      </c>
      <c r="M31" s="42">
        <v>1</v>
      </c>
      <c r="N31" s="25">
        <f t="shared" si="0"/>
        <v>16</v>
      </c>
      <c r="O31" s="25">
        <v>17</v>
      </c>
      <c r="P31" s="25"/>
      <c r="Q31" s="37">
        <f t="shared" si="1"/>
        <v>8</v>
      </c>
    </row>
    <row r="32" spans="1:17" ht="25.5" customHeight="1">
      <c r="A32" s="57">
        <v>25</v>
      </c>
      <c r="B32" s="69" t="s">
        <v>173</v>
      </c>
      <c r="C32" s="72" t="s">
        <v>405</v>
      </c>
      <c r="D32" s="72" t="s">
        <v>400</v>
      </c>
      <c r="E32" s="85" t="s">
        <v>23</v>
      </c>
      <c r="F32" s="23">
        <v>10</v>
      </c>
      <c r="G32" s="96" t="s">
        <v>227</v>
      </c>
      <c r="H32" s="42">
        <v>12</v>
      </c>
      <c r="I32" s="42">
        <v>2</v>
      </c>
      <c r="J32" s="42">
        <v>1</v>
      </c>
      <c r="K32" s="42">
        <v>0</v>
      </c>
      <c r="L32" s="42">
        <v>0</v>
      </c>
      <c r="M32" s="42">
        <v>0</v>
      </c>
      <c r="N32" s="25">
        <f t="shared" si="0"/>
        <v>15</v>
      </c>
      <c r="O32" s="25">
        <v>18</v>
      </c>
      <c r="P32" s="25"/>
      <c r="Q32" s="37">
        <f t="shared" si="1"/>
        <v>7.5</v>
      </c>
    </row>
    <row r="33" spans="1:17" ht="17.25" customHeight="1">
      <c r="A33" s="18">
        <v>26</v>
      </c>
      <c r="B33" s="70" t="s">
        <v>56</v>
      </c>
      <c r="C33" s="72" t="s">
        <v>391</v>
      </c>
      <c r="D33" s="72" t="s">
        <v>402</v>
      </c>
      <c r="E33" s="80" t="s">
        <v>18</v>
      </c>
      <c r="F33" s="23">
        <v>10</v>
      </c>
      <c r="G33" s="96" t="s">
        <v>234</v>
      </c>
      <c r="H33" s="42">
        <v>10</v>
      </c>
      <c r="I33" s="42">
        <v>4</v>
      </c>
      <c r="J33" s="42">
        <v>0</v>
      </c>
      <c r="K33" s="42">
        <v>0</v>
      </c>
      <c r="L33" s="42">
        <v>0</v>
      </c>
      <c r="M33" s="42">
        <v>0</v>
      </c>
      <c r="N33" s="25">
        <f t="shared" si="0"/>
        <v>14</v>
      </c>
      <c r="O33" s="25">
        <v>19</v>
      </c>
      <c r="P33" s="25"/>
      <c r="Q33" s="37">
        <f t="shared" si="1"/>
        <v>7.000000000000001</v>
      </c>
    </row>
    <row r="34" spans="1:17" ht="17.25" customHeight="1">
      <c r="A34" s="18">
        <v>27</v>
      </c>
      <c r="B34" s="72" t="s">
        <v>180</v>
      </c>
      <c r="C34" s="72" t="s">
        <v>395</v>
      </c>
      <c r="D34" s="72" t="s">
        <v>395</v>
      </c>
      <c r="E34" s="80" t="s">
        <v>96</v>
      </c>
      <c r="F34" s="23">
        <v>10</v>
      </c>
      <c r="G34" s="96" t="s">
        <v>239</v>
      </c>
      <c r="H34" s="42">
        <v>12</v>
      </c>
      <c r="I34" s="42">
        <v>2</v>
      </c>
      <c r="J34" s="42">
        <v>0</v>
      </c>
      <c r="K34" s="42">
        <v>0</v>
      </c>
      <c r="L34" s="42">
        <v>0</v>
      </c>
      <c r="M34" s="42">
        <v>0</v>
      </c>
      <c r="N34" s="25">
        <f t="shared" si="0"/>
        <v>14</v>
      </c>
      <c r="O34" s="25">
        <v>19</v>
      </c>
      <c r="P34" s="38"/>
      <c r="Q34" s="37">
        <f t="shared" si="1"/>
        <v>7.000000000000001</v>
      </c>
    </row>
    <row r="35" spans="1:17" ht="17.25" customHeight="1">
      <c r="A35" s="57">
        <v>28</v>
      </c>
      <c r="B35" s="69" t="s">
        <v>46</v>
      </c>
      <c r="C35" s="72" t="s">
        <v>407</v>
      </c>
      <c r="D35" s="72" t="s">
        <v>393</v>
      </c>
      <c r="E35" s="80" t="s">
        <v>17</v>
      </c>
      <c r="F35" s="23">
        <v>10</v>
      </c>
      <c r="G35" s="96" t="s">
        <v>244</v>
      </c>
      <c r="H35" s="42">
        <v>8</v>
      </c>
      <c r="I35" s="42">
        <v>4</v>
      </c>
      <c r="J35" s="42">
        <v>2</v>
      </c>
      <c r="K35" s="42">
        <v>0</v>
      </c>
      <c r="L35" s="42">
        <v>0</v>
      </c>
      <c r="M35" s="42">
        <v>0</v>
      </c>
      <c r="N35" s="25">
        <f t="shared" si="0"/>
        <v>14</v>
      </c>
      <c r="O35" s="25">
        <v>19</v>
      </c>
      <c r="P35" s="25"/>
      <c r="Q35" s="37">
        <f t="shared" si="1"/>
        <v>7.000000000000001</v>
      </c>
    </row>
    <row r="36" spans="1:17" ht="17.25" customHeight="1">
      <c r="A36" s="18">
        <v>29</v>
      </c>
      <c r="B36" s="70" t="s">
        <v>235</v>
      </c>
      <c r="C36" s="72" t="s">
        <v>393</v>
      </c>
      <c r="D36" s="72" t="s">
        <v>395</v>
      </c>
      <c r="E36" s="80" t="s">
        <v>188</v>
      </c>
      <c r="F36" s="23">
        <v>10</v>
      </c>
      <c r="G36" s="96" t="s">
        <v>236</v>
      </c>
      <c r="H36" s="42">
        <v>6</v>
      </c>
      <c r="I36" s="42">
        <v>4</v>
      </c>
      <c r="J36" s="42">
        <v>1</v>
      </c>
      <c r="K36" s="42">
        <v>0</v>
      </c>
      <c r="L36" s="42">
        <v>2</v>
      </c>
      <c r="M36" s="42">
        <v>0</v>
      </c>
      <c r="N36" s="25">
        <f t="shared" si="0"/>
        <v>13</v>
      </c>
      <c r="O36" s="25">
        <v>20</v>
      </c>
      <c r="P36" s="25"/>
      <c r="Q36" s="37">
        <f t="shared" si="1"/>
        <v>6.5</v>
      </c>
    </row>
    <row r="37" spans="1:17" ht="17.25" customHeight="1">
      <c r="A37" s="18">
        <v>30</v>
      </c>
      <c r="B37" s="73" t="s">
        <v>177</v>
      </c>
      <c r="C37" s="72" t="s">
        <v>406</v>
      </c>
      <c r="D37" s="72" t="s">
        <v>398</v>
      </c>
      <c r="E37" s="80" t="s">
        <v>17</v>
      </c>
      <c r="F37" s="23">
        <v>10</v>
      </c>
      <c r="G37" s="96" t="s">
        <v>241</v>
      </c>
      <c r="H37" s="42">
        <v>12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25">
        <f t="shared" si="0"/>
        <v>12</v>
      </c>
      <c r="O37" s="25">
        <v>21</v>
      </c>
      <c r="P37" s="38"/>
      <c r="Q37" s="37">
        <f t="shared" si="1"/>
        <v>6</v>
      </c>
    </row>
    <row r="38" spans="1:17" ht="17.25" customHeight="1">
      <c r="A38" s="57">
        <v>31</v>
      </c>
      <c r="B38" s="69" t="s">
        <v>54</v>
      </c>
      <c r="C38" s="72" t="s">
        <v>393</v>
      </c>
      <c r="D38" s="72" t="s">
        <v>404</v>
      </c>
      <c r="E38" s="80" t="s">
        <v>17</v>
      </c>
      <c r="F38" s="23">
        <v>10</v>
      </c>
      <c r="G38" s="96" t="s">
        <v>246</v>
      </c>
      <c r="H38" s="42">
        <v>12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25">
        <f t="shared" si="0"/>
        <v>12</v>
      </c>
      <c r="O38" s="25">
        <v>21</v>
      </c>
      <c r="P38" s="25"/>
      <c r="Q38" s="37">
        <f t="shared" si="1"/>
        <v>6</v>
      </c>
    </row>
    <row r="40" spans="1:17" ht="18.75">
      <c r="A40" s="28"/>
      <c r="B40" s="7" t="s">
        <v>7</v>
      </c>
      <c r="C40" s="7"/>
      <c r="D40" s="33"/>
      <c r="E40" s="44" t="s">
        <v>214</v>
      </c>
      <c r="F40" s="26"/>
      <c r="G40" s="26"/>
      <c r="H40" s="28"/>
      <c r="N40" s="28"/>
      <c r="P40" s="28"/>
      <c r="Q40" s="28"/>
    </row>
    <row r="41" spans="1:17" ht="18.75">
      <c r="A41" s="28"/>
      <c r="B41" s="34"/>
      <c r="C41" s="34"/>
      <c r="D41" s="26"/>
      <c r="E41" s="45"/>
      <c r="F41" s="26"/>
      <c r="G41" s="26"/>
      <c r="H41" s="28"/>
      <c r="N41" s="28"/>
      <c r="P41" s="28"/>
      <c r="Q41" s="28"/>
    </row>
    <row r="42" spans="1:17" ht="18.75">
      <c r="A42" s="28"/>
      <c r="B42" s="7" t="s">
        <v>8</v>
      </c>
      <c r="C42" s="7"/>
      <c r="D42" s="33"/>
      <c r="E42" s="44" t="s">
        <v>19</v>
      </c>
      <c r="F42" s="28"/>
      <c r="G42" s="28"/>
      <c r="H42" s="28"/>
      <c r="N42" s="28"/>
      <c r="P42" s="28"/>
      <c r="Q42" s="28"/>
    </row>
    <row r="43" spans="1:17" ht="18.75">
      <c r="A43" s="28"/>
      <c r="B43" s="7"/>
      <c r="C43" s="7"/>
      <c r="D43" s="33"/>
      <c r="E43" s="44" t="s">
        <v>20</v>
      </c>
      <c r="F43" s="28"/>
      <c r="G43" s="28"/>
      <c r="H43" s="28"/>
      <c r="N43" s="28"/>
      <c r="P43" s="28"/>
      <c r="Q43" s="28"/>
    </row>
    <row r="44" spans="1:17" ht="18.75">
      <c r="A44" s="28"/>
      <c r="B44" s="8"/>
      <c r="C44" s="8"/>
      <c r="D44" s="33"/>
      <c r="E44" s="44" t="s">
        <v>37</v>
      </c>
      <c r="F44" s="28"/>
      <c r="G44" s="28"/>
      <c r="H44" s="28"/>
      <c r="N44" s="28"/>
      <c r="P44" s="28"/>
      <c r="Q44" s="28"/>
    </row>
    <row r="45" spans="1:17" ht="18.75">
      <c r="A45" s="28"/>
      <c r="B45" s="8"/>
      <c r="C45" s="8"/>
      <c r="D45" s="33"/>
      <c r="E45" s="44" t="s">
        <v>216</v>
      </c>
      <c r="F45" s="28"/>
      <c r="G45" s="28"/>
      <c r="H45" s="28"/>
      <c r="N45" s="28"/>
      <c r="P45" s="28"/>
      <c r="Q45" s="28"/>
    </row>
    <row r="46" spans="1:17" ht="18.75">
      <c r="A46" s="28"/>
      <c r="B46" s="34" t="s">
        <v>9</v>
      </c>
      <c r="C46" s="34"/>
      <c r="D46" s="33"/>
      <c r="E46" s="44" t="s">
        <v>215</v>
      </c>
      <c r="F46" s="28"/>
      <c r="G46" s="28"/>
      <c r="H46" s="28"/>
      <c r="N46" s="28"/>
      <c r="P46" s="28"/>
      <c r="Q46" s="28"/>
    </row>
    <row r="47" spans="2:5" ht="18.75">
      <c r="B47" s="3"/>
      <c r="C47" s="3"/>
      <c r="D47" s="27"/>
      <c r="E47" s="44"/>
    </row>
  </sheetData>
  <sheetProtection/>
  <mergeCells count="5">
    <mergeCell ref="A3:Q3"/>
    <mergeCell ref="A1:H1"/>
    <mergeCell ref="A2:H2"/>
    <mergeCell ref="A4:H4"/>
    <mergeCell ref="A5:H5"/>
  </mergeCells>
  <printOptions/>
  <pageMargins left="0.7" right="0.7" top="0.75" bottom="0.75" header="0.3" footer="0.3"/>
  <pageSetup horizontalDpi="300" verticalDpi="300" orientation="landscape" paperSize="9" scale="78" r:id="rId2"/>
  <rowBreaks count="1" manualBreakCount="1">
    <brk id="32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72" zoomScaleSheetLayoutView="72" zoomScalePageLayoutView="0" workbookViewId="0" topLeftCell="A3">
      <selection activeCell="F6" activeCellId="1" sqref="A1:Q16384 A1:Q16384"/>
    </sheetView>
  </sheetViews>
  <sheetFormatPr defaultColWidth="9.140625" defaultRowHeight="15"/>
  <cols>
    <col min="1" max="1" width="5.28125" style="28" customWidth="1"/>
    <col min="2" max="3" width="17.140625" style="29" customWidth="1"/>
    <col min="4" max="4" width="14.00390625" style="28" customWidth="1"/>
    <col min="5" max="5" width="21.421875" style="28" customWidth="1"/>
    <col min="6" max="6" width="4.00390625" style="28" customWidth="1"/>
    <col min="7" max="7" width="20.28125" style="28" customWidth="1"/>
    <col min="8" max="8" width="7.7109375" style="28" customWidth="1"/>
    <col min="9" max="13" width="7.7109375" style="24" customWidth="1"/>
    <col min="14" max="14" width="7.7109375" style="28" customWidth="1"/>
    <col min="15" max="15" width="6.140625" style="24" customWidth="1"/>
    <col min="16" max="16" width="6.57421875" style="28" customWidth="1"/>
    <col min="17" max="17" width="6.7109375" style="28" customWidth="1"/>
  </cols>
  <sheetData>
    <row r="1" spans="1:8" ht="15.75">
      <c r="A1" s="100" t="s">
        <v>59</v>
      </c>
      <c r="B1" s="100"/>
      <c r="C1" s="100"/>
      <c r="D1" s="100"/>
      <c r="E1" s="100"/>
      <c r="F1" s="100"/>
      <c r="G1" s="100"/>
      <c r="H1" s="100"/>
    </row>
    <row r="2" spans="1:8" ht="15.75">
      <c r="A2" s="101" t="s">
        <v>0</v>
      </c>
      <c r="B2" s="101"/>
      <c r="C2" s="101"/>
      <c r="D2" s="101"/>
      <c r="E2" s="101"/>
      <c r="F2" s="101"/>
      <c r="G2" s="101"/>
      <c r="H2" s="101"/>
    </row>
    <row r="3" spans="1:17" ht="21.75" customHeight="1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8" ht="15.75">
      <c r="A4" s="101" t="s">
        <v>60</v>
      </c>
      <c r="B4" s="101"/>
      <c r="C4" s="101"/>
      <c r="D4" s="101"/>
      <c r="E4" s="101"/>
      <c r="F4" s="101"/>
      <c r="G4" s="101"/>
      <c r="H4" s="101"/>
    </row>
    <row r="5" spans="1:17" s="91" customFormat="1" ht="15.75">
      <c r="A5" s="102" t="s">
        <v>213</v>
      </c>
      <c r="B5" s="102"/>
      <c r="C5" s="102"/>
      <c r="D5" s="102"/>
      <c r="E5" s="102"/>
      <c r="F5" s="102"/>
      <c r="G5" s="102"/>
      <c r="H5" s="102"/>
      <c r="I5" s="95"/>
      <c r="J5" s="95"/>
      <c r="K5" s="95"/>
      <c r="L5" s="95"/>
      <c r="M5" s="95"/>
      <c r="N5" s="90"/>
      <c r="O5" s="95"/>
      <c r="P5" s="90"/>
      <c r="Q5" s="90"/>
    </row>
    <row r="6" spans="1:8" ht="15.75">
      <c r="A6" s="6"/>
      <c r="B6" s="6"/>
      <c r="C6" s="6"/>
      <c r="D6" s="6"/>
      <c r="E6" s="6"/>
      <c r="F6" s="6"/>
      <c r="G6" s="6"/>
      <c r="H6" s="6"/>
    </row>
    <row r="7" spans="1:17" ht="72.75" customHeight="1">
      <c r="A7" s="13" t="s">
        <v>1</v>
      </c>
      <c r="B7" s="14" t="s">
        <v>2</v>
      </c>
      <c r="C7" s="13" t="s">
        <v>3</v>
      </c>
      <c r="D7" s="13" t="s">
        <v>4</v>
      </c>
      <c r="E7" s="13" t="s">
        <v>24</v>
      </c>
      <c r="F7" s="15" t="s">
        <v>5</v>
      </c>
      <c r="G7" s="15" t="s">
        <v>14</v>
      </c>
      <c r="H7" s="31" t="s">
        <v>21</v>
      </c>
      <c r="I7" s="31" t="s">
        <v>204</v>
      </c>
      <c r="J7" s="31" t="s">
        <v>205</v>
      </c>
      <c r="K7" s="31" t="s">
        <v>206</v>
      </c>
      <c r="L7" s="31" t="s">
        <v>207</v>
      </c>
      <c r="M7" s="31" t="s">
        <v>209</v>
      </c>
      <c r="N7" s="32" t="s">
        <v>6</v>
      </c>
      <c r="O7" s="32" t="s">
        <v>10</v>
      </c>
      <c r="P7" s="32" t="s">
        <v>11</v>
      </c>
      <c r="Q7" s="93" t="s">
        <v>12</v>
      </c>
    </row>
    <row r="8" spans="1:17" ht="24" customHeight="1">
      <c r="A8" s="23">
        <v>1</v>
      </c>
      <c r="B8" s="72" t="s">
        <v>27</v>
      </c>
      <c r="C8" s="72" t="s">
        <v>390</v>
      </c>
      <c r="D8" s="72" t="s">
        <v>399</v>
      </c>
      <c r="E8" s="86" t="s">
        <v>15</v>
      </c>
      <c r="F8" s="9">
        <v>11</v>
      </c>
      <c r="G8" s="35" t="s">
        <v>344</v>
      </c>
      <c r="H8" s="58">
        <v>30</v>
      </c>
      <c r="I8" s="58">
        <v>27</v>
      </c>
      <c r="J8" s="58">
        <v>18</v>
      </c>
      <c r="K8" s="58">
        <v>14</v>
      </c>
      <c r="L8" s="58">
        <v>29</v>
      </c>
      <c r="M8" s="58">
        <v>22</v>
      </c>
      <c r="N8" s="11">
        <f aca="true" t="shared" si="0" ref="N8:N30">SUM(H8:M8)</f>
        <v>140</v>
      </c>
      <c r="O8" s="11">
        <v>1</v>
      </c>
      <c r="P8" s="25" t="s">
        <v>330</v>
      </c>
      <c r="Q8" s="36">
        <f aca="true" t="shared" si="1" ref="Q8:Q30">N8/200*100</f>
        <v>70</v>
      </c>
    </row>
    <row r="9" spans="1:17" ht="21.75" customHeight="1">
      <c r="A9" s="18">
        <v>2</v>
      </c>
      <c r="B9" s="69" t="s">
        <v>25</v>
      </c>
      <c r="C9" s="72" t="s">
        <v>391</v>
      </c>
      <c r="D9" s="72" t="s">
        <v>400</v>
      </c>
      <c r="E9" s="77" t="s">
        <v>100</v>
      </c>
      <c r="F9" s="9">
        <v>11</v>
      </c>
      <c r="G9" s="35" t="s">
        <v>334</v>
      </c>
      <c r="H9" s="58">
        <v>22</v>
      </c>
      <c r="I9" s="58">
        <v>15</v>
      </c>
      <c r="J9" s="58">
        <v>21</v>
      </c>
      <c r="K9" s="58">
        <v>15</v>
      </c>
      <c r="L9" s="58">
        <v>21</v>
      </c>
      <c r="M9" s="58">
        <v>18</v>
      </c>
      <c r="N9" s="11">
        <f t="shared" si="0"/>
        <v>112</v>
      </c>
      <c r="O9" s="11">
        <v>2</v>
      </c>
      <c r="P9" s="25" t="s">
        <v>387</v>
      </c>
      <c r="Q9" s="36">
        <f t="shared" si="1"/>
        <v>56.00000000000001</v>
      </c>
    </row>
    <row r="10" spans="1:17" ht="24" customHeight="1">
      <c r="A10" s="18">
        <v>3</v>
      </c>
      <c r="B10" s="72" t="s">
        <v>26</v>
      </c>
      <c r="C10" s="72" t="s">
        <v>391</v>
      </c>
      <c r="D10" s="72" t="s">
        <v>401</v>
      </c>
      <c r="E10" s="86" t="s">
        <v>15</v>
      </c>
      <c r="F10" s="56">
        <v>11</v>
      </c>
      <c r="G10" s="35" t="s">
        <v>348</v>
      </c>
      <c r="H10" s="58">
        <v>32</v>
      </c>
      <c r="I10" s="58">
        <v>11</v>
      </c>
      <c r="J10" s="58">
        <v>18</v>
      </c>
      <c r="K10" s="58">
        <v>3</v>
      </c>
      <c r="L10" s="58">
        <v>18</v>
      </c>
      <c r="M10" s="58">
        <v>19</v>
      </c>
      <c r="N10" s="11">
        <f t="shared" si="0"/>
        <v>101</v>
      </c>
      <c r="O10" s="11">
        <v>3</v>
      </c>
      <c r="P10" s="25" t="s">
        <v>388</v>
      </c>
      <c r="Q10" s="36">
        <f t="shared" si="1"/>
        <v>50.5</v>
      </c>
    </row>
    <row r="11" spans="1:17" ht="24" customHeight="1">
      <c r="A11" s="23">
        <v>4</v>
      </c>
      <c r="B11" s="87" t="s">
        <v>191</v>
      </c>
      <c r="C11" s="72" t="s">
        <v>391</v>
      </c>
      <c r="D11" s="72" t="s">
        <v>395</v>
      </c>
      <c r="E11" s="85" t="s">
        <v>23</v>
      </c>
      <c r="F11" s="9">
        <v>11</v>
      </c>
      <c r="G11" s="35" t="s">
        <v>333</v>
      </c>
      <c r="H11" s="58">
        <v>28</v>
      </c>
      <c r="I11" s="58">
        <v>16</v>
      </c>
      <c r="J11" s="58">
        <v>10</v>
      </c>
      <c r="K11" s="58">
        <v>10</v>
      </c>
      <c r="L11" s="58">
        <v>21</v>
      </c>
      <c r="M11" s="58">
        <v>16</v>
      </c>
      <c r="N11" s="11">
        <f t="shared" si="0"/>
        <v>101</v>
      </c>
      <c r="O11" s="11">
        <v>3</v>
      </c>
      <c r="P11" s="25" t="s">
        <v>388</v>
      </c>
      <c r="Q11" s="36">
        <f t="shared" si="1"/>
        <v>50.5</v>
      </c>
    </row>
    <row r="12" spans="1:17" ht="19.5" customHeight="1">
      <c r="A12" s="18">
        <v>5</v>
      </c>
      <c r="B12" s="72" t="s">
        <v>195</v>
      </c>
      <c r="C12" s="72" t="s">
        <v>392</v>
      </c>
      <c r="D12" s="72" t="s">
        <v>401</v>
      </c>
      <c r="E12" s="77" t="s">
        <v>97</v>
      </c>
      <c r="F12" s="9">
        <v>11</v>
      </c>
      <c r="G12" s="35" t="s">
        <v>342</v>
      </c>
      <c r="H12" s="58">
        <v>20</v>
      </c>
      <c r="I12" s="58">
        <v>9</v>
      </c>
      <c r="J12" s="58">
        <v>15</v>
      </c>
      <c r="K12" s="58">
        <v>9</v>
      </c>
      <c r="L12" s="58">
        <v>18</v>
      </c>
      <c r="M12" s="58">
        <v>0</v>
      </c>
      <c r="N12" s="11">
        <f t="shared" si="0"/>
        <v>71</v>
      </c>
      <c r="O12" s="11">
        <v>4</v>
      </c>
      <c r="P12" s="30"/>
      <c r="Q12" s="36">
        <f t="shared" si="1"/>
        <v>35.5</v>
      </c>
    </row>
    <row r="13" spans="1:17" ht="19.5" customHeight="1">
      <c r="A13" s="18">
        <v>6</v>
      </c>
      <c r="B13" s="69" t="s">
        <v>39</v>
      </c>
      <c r="C13" s="72" t="s">
        <v>391</v>
      </c>
      <c r="D13" s="72" t="s">
        <v>396</v>
      </c>
      <c r="E13" s="77" t="s">
        <v>34</v>
      </c>
      <c r="F13" s="9">
        <v>11</v>
      </c>
      <c r="G13" s="35" t="s">
        <v>349</v>
      </c>
      <c r="H13" s="59">
        <v>8</v>
      </c>
      <c r="I13" s="58">
        <v>14</v>
      </c>
      <c r="J13" s="58">
        <v>10</v>
      </c>
      <c r="K13" s="58">
        <v>5</v>
      </c>
      <c r="L13" s="58">
        <v>13</v>
      </c>
      <c r="M13" s="58">
        <v>17</v>
      </c>
      <c r="N13" s="11">
        <f t="shared" si="0"/>
        <v>67</v>
      </c>
      <c r="O13" s="11">
        <v>5</v>
      </c>
      <c r="P13" s="39"/>
      <c r="Q13" s="36">
        <f t="shared" si="1"/>
        <v>33.5</v>
      </c>
    </row>
    <row r="14" spans="1:17" ht="19.5" customHeight="1">
      <c r="A14" s="23">
        <v>7</v>
      </c>
      <c r="B14" s="70" t="s">
        <v>203</v>
      </c>
      <c r="C14" s="72" t="s">
        <v>393</v>
      </c>
      <c r="D14" s="72" t="s">
        <v>397</v>
      </c>
      <c r="E14" s="77" t="s">
        <v>29</v>
      </c>
      <c r="F14" s="9">
        <v>11</v>
      </c>
      <c r="G14" s="35" t="s">
        <v>350</v>
      </c>
      <c r="H14" s="58">
        <v>14</v>
      </c>
      <c r="I14" s="58">
        <v>11</v>
      </c>
      <c r="J14" s="58">
        <v>6</v>
      </c>
      <c r="K14" s="58">
        <v>3</v>
      </c>
      <c r="L14" s="58">
        <v>12</v>
      </c>
      <c r="M14" s="58">
        <v>0</v>
      </c>
      <c r="N14" s="11">
        <f t="shared" si="0"/>
        <v>46</v>
      </c>
      <c r="O14" s="11">
        <v>6</v>
      </c>
      <c r="P14" s="30"/>
      <c r="Q14" s="36">
        <f t="shared" si="1"/>
        <v>23</v>
      </c>
    </row>
    <row r="15" spans="1:17" ht="19.5" customHeight="1">
      <c r="A15" s="18">
        <v>8</v>
      </c>
      <c r="B15" s="69" t="s">
        <v>28</v>
      </c>
      <c r="C15" s="72" t="s">
        <v>394</v>
      </c>
      <c r="D15" s="72" t="s">
        <v>397</v>
      </c>
      <c r="E15" s="78" t="s">
        <v>17</v>
      </c>
      <c r="F15" s="9">
        <v>11</v>
      </c>
      <c r="G15" s="35" t="s">
        <v>352</v>
      </c>
      <c r="H15" s="58">
        <v>16</v>
      </c>
      <c r="I15" s="58">
        <v>8</v>
      </c>
      <c r="J15" s="58">
        <v>0</v>
      </c>
      <c r="K15" s="58">
        <v>0</v>
      </c>
      <c r="L15" s="58">
        <v>18</v>
      </c>
      <c r="M15" s="58">
        <v>0</v>
      </c>
      <c r="N15" s="11">
        <f t="shared" si="0"/>
        <v>42</v>
      </c>
      <c r="O15" s="11">
        <v>7</v>
      </c>
      <c r="P15" s="30"/>
      <c r="Q15" s="36">
        <f t="shared" si="1"/>
        <v>21</v>
      </c>
    </row>
    <row r="16" spans="1:17" ht="19.5" customHeight="1">
      <c r="A16" s="18">
        <v>9</v>
      </c>
      <c r="B16" s="70" t="s">
        <v>41</v>
      </c>
      <c r="C16" s="72" t="s">
        <v>395</v>
      </c>
      <c r="D16" s="72" t="s">
        <v>393</v>
      </c>
      <c r="E16" s="77" t="s">
        <v>29</v>
      </c>
      <c r="F16" s="9">
        <v>11</v>
      </c>
      <c r="G16" s="35" t="s">
        <v>389</v>
      </c>
      <c r="H16" s="59">
        <v>14</v>
      </c>
      <c r="I16" s="58">
        <v>9</v>
      </c>
      <c r="J16" s="58">
        <v>10</v>
      </c>
      <c r="K16" s="58">
        <v>2</v>
      </c>
      <c r="L16" s="58">
        <v>1</v>
      </c>
      <c r="M16" s="58">
        <v>2</v>
      </c>
      <c r="N16" s="11">
        <f t="shared" si="0"/>
        <v>38</v>
      </c>
      <c r="O16" s="11">
        <v>8</v>
      </c>
      <c r="P16" s="39"/>
      <c r="Q16" s="36">
        <f t="shared" si="1"/>
        <v>19</v>
      </c>
    </row>
    <row r="17" spans="1:17" ht="19.5" customHeight="1">
      <c r="A17" s="23">
        <v>10</v>
      </c>
      <c r="B17" s="71" t="s">
        <v>199</v>
      </c>
      <c r="C17" s="72" t="s">
        <v>395</v>
      </c>
      <c r="D17" s="72" t="s">
        <v>402</v>
      </c>
      <c r="E17" s="77" t="s">
        <v>135</v>
      </c>
      <c r="F17" s="9">
        <v>11</v>
      </c>
      <c r="G17" s="35" t="s">
        <v>341</v>
      </c>
      <c r="H17" s="59">
        <v>14</v>
      </c>
      <c r="I17" s="58">
        <v>2</v>
      </c>
      <c r="J17" s="58">
        <v>11</v>
      </c>
      <c r="K17" s="58">
        <v>5</v>
      </c>
      <c r="L17" s="58">
        <v>2</v>
      </c>
      <c r="M17" s="58">
        <v>2</v>
      </c>
      <c r="N17" s="11">
        <f t="shared" si="0"/>
        <v>36</v>
      </c>
      <c r="O17" s="11">
        <v>9</v>
      </c>
      <c r="P17" s="39"/>
      <c r="Q17" s="36">
        <f t="shared" si="1"/>
        <v>18</v>
      </c>
    </row>
    <row r="18" spans="1:17" ht="19.5" customHeight="1">
      <c r="A18" s="18">
        <v>11</v>
      </c>
      <c r="B18" s="73" t="s">
        <v>190</v>
      </c>
      <c r="C18" s="72" t="s">
        <v>395</v>
      </c>
      <c r="D18" s="72" t="s">
        <v>395</v>
      </c>
      <c r="E18" s="78" t="s">
        <v>45</v>
      </c>
      <c r="F18" s="9">
        <v>11</v>
      </c>
      <c r="G18" s="35" t="s">
        <v>343</v>
      </c>
      <c r="H18" s="59">
        <v>10</v>
      </c>
      <c r="I18" s="58">
        <v>11</v>
      </c>
      <c r="J18" s="58">
        <v>10</v>
      </c>
      <c r="K18" s="58">
        <v>4</v>
      </c>
      <c r="L18" s="58">
        <v>0</v>
      </c>
      <c r="M18" s="58">
        <v>0</v>
      </c>
      <c r="N18" s="11">
        <f t="shared" si="0"/>
        <v>35</v>
      </c>
      <c r="O18" s="11">
        <v>10</v>
      </c>
      <c r="P18" s="39"/>
      <c r="Q18" s="36">
        <f t="shared" si="1"/>
        <v>17.5</v>
      </c>
    </row>
    <row r="19" spans="1:17" ht="19.5" customHeight="1">
      <c r="A19" s="18">
        <v>12</v>
      </c>
      <c r="B19" s="69" t="s">
        <v>198</v>
      </c>
      <c r="C19" s="72" t="s">
        <v>396</v>
      </c>
      <c r="D19" s="72" t="s">
        <v>396</v>
      </c>
      <c r="E19" s="77" t="s">
        <v>99</v>
      </c>
      <c r="F19" s="9">
        <v>11</v>
      </c>
      <c r="G19" s="35" t="s">
        <v>346</v>
      </c>
      <c r="H19" s="59">
        <v>20</v>
      </c>
      <c r="I19" s="58">
        <v>0</v>
      </c>
      <c r="J19" s="58">
        <v>0</v>
      </c>
      <c r="K19" s="58">
        <v>0</v>
      </c>
      <c r="L19" s="58">
        <v>13</v>
      </c>
      <c r="M19" s="58">
        <v>0</v>
      </c>
      <c r="N19" s="11">
        <f t="shared" si="0"/>
        <v>33</v>
      </c>
      <c r="O19" s="11">
        <v>11</v>
      </c>
      <c r="P19" s="39"/>
      <c r="Q19" s="36">
        <f t="shared" si="1"/>
        <v>16.5</v>
      </c>
    </row>
    <row r="20" spans="1:17" ht="19.5" customHeight="1">
      <c r="A20" s="23">
        <v>13</v>
      </c>
      <c r="B20" s="72" t="s">
        <v>194</v>
      </c>
      <c r="C20" s="72" t="s">
        <v>392</v>
      </c>
      <c r="D20" s="72" t="s">
        <v>396</v>
      </c>
      <c r="E20" s="77" t="s">
        <v>29</v>
      </c>
      <c r="F20" s="9">
        <v>11</v>
      </c>
      <c r="G20" s="35" t="s">
        <v>345</v>
      </c>
      <c r="H20" s="59">
        <v>14</v>
      </c>
      <c r="I20" s="58">
        <v>9</v>
      </c>
      <c r="J20" s="58">
        <v>6</v>
      </c>
      <c r="K20" s="58">
        <v>2</v>
      </c>
      <c r="L20" s="58">
        <v>0</v>
      </c>
      <c r="M20" s="58">
        <v>0</v>
      </c>
      <c r="N20" s="11">
        <f t="shared" si="0"/>
        <v>31</v>
      </c>
      <c r="O20" s="11">
        <v>12</v>
      </c>
      <c r="P20" s="39"/>
      <c r="Q20" s="36">
        <f t="shared" si="1"/>
        <v>15.5</v>
      </c>
    </row>
    <row r="21" spans="1:17" ht="19.5" customHeight="1">
      <c r="A21" s="18">
        <v>14</v>
      </c>
      <c r="B21" s="70" t="s">
        <v>40</v>
      </c>
      <c r="C21" s="72" t="s">
        <v>395</v>
      </c>
      <c r="D21" s="72" t="s">
        <v>398</v>
      </c>
      <c r="E21" s="79" t="s">
        <v>29</v>
      </c>
      <c r="F21" s="23">
        <v>11</v>
      </c>
      <c r="G21" s="35" t="s">
        <v>351</v>
      </c>
      <c r="H21" s="59">
        <v>18</v>
      </c>
      <c r="I21" s="58">
        <v>0</v>
      </c>
      <c r="J21" s="58">
        <v>0</v>
      </c>
      <c r="K21" s="58">
        <v>0</v>
      </c>
      <c r="L21" s="58">
        <v>12</v>
      </c>
      <c r="M21" s="58">
        <v>0</v>
      </c>
      <c r="N21" s="11">
        <f t="shared" si="0"/>
        <v>30</v>
      </c>
      <c r="O21" s="11">
        <v>13</v>
      </c>
      <c r="P21" s="39"/>
      <c r="Q21" s="36">
        <f t="shared" si="1"/>
        <v>15</v>
      </c>
    </row>
    <row r="22" spans="1:17" ht="19.5" customHeight="1">
      <c r="A22" s="18">
        <v>15</v>
      </c>
      <c r="B22" s="69" t="s">
        <v>197</v>
      </c>
      <c r="C22" s="72" t="s">
        <v>395</v>
      </c>
      <c r="D22" s="72" t="s">
        <v>403</v>
      </c>
      <c r="E22" s="77" t="s">
        <v>18</v>
      </c>
      <c r="F22" s="12">
        <v>11</v>
      </c>
      <c r="G22" s="35" t="s">
        <v>339</v>
      </c>
      <c r="H22" s="58">
        <v>22</v>
      </c>
      <c r="I22" s="58">
        <v>6</v>
      </c>
      <c r="J22" s="58">
        <v>0</v>
      </c>
      <c r="K22" s="58">
        <v>0</v>
      </c>
      <c r="L22" s="58">
        <v>0</v>
      </c>
      <c r="M22" s="58">
        <v>0</v>
      </c>
      <c r="N22" s="11">
        <f t="shared" si="0"/>
        <v>28</v>
      </c>
      <c r="O22" s="11">
        <v>14</v>
      </c>
      <c r="P22" s="30"/>
      <c r="Q22" s="36">
        <f t="shared" si="1"/>
        <v>14.000000000000002</v>
      </c>
    </row>
    <row r="23" spans="1:17" ht="19.5" customHeight="1">
      <c r="A23" s="23">
        <v>16</v>
      </c>
      <c r="B23" s="73" t="s">
        <v>192</v>
      </c>
      <c r="C23" s="72" t="s">
        <v>391</v>
      </c>
      <c r="D23" s="72" t="s">
        <v>395</v>
      </c>
      <c r="E23" s="78" t="s">
        <v>17</v>
      </c>
      <c r="F23" s="23">
        <v>11</v>
      </c>
      <c r="G23" s="35" t="s">
        <v>335</v>
      </c>
      <c r="H23" s="59">
        <v>10</v>
      </c>
      <c r="I23" s="58">
        <v>9</v>
      </c>
      <c r="J23" s="58">
        <v>5</v>
      </c>
      <c r="K23" s="58">
        <v>0</v>
      </c>
      <c r="L23" s="58">
        <v>1</v>
      </c>
      <c r="M23" s="58">
        <v>0</v>
      </c>
      <c r="N23" s="11">
        <f t="shared" si="0"/>
        <v>25</v>
      </c>
      <c r="O23" s="11">
        <v>15</v>
      </c>
      <c r="P23" s="39"/>
      <c r="Q23" s="36">
        <f t="shared" si="1"/>
        <v>12.5</v>
      </c>
    </row>
    <row r="24" spans="1:17" ht="19.5" customHeight="1">
      <c r="A24" s="18">
        <v>17</v>
      </c>
      <c r="B24" s="72" t="s">
        <v>193</v>
      </c>
      <c r="C24" s="72" t="s">
        <v>397</v>
      </c>
      <c r="D24" s="72" t="s">
        <v>400</v>
      </c>
      <c r="E24" s="77" t="s">
        <v>96</v>
      </c>
      <c r="F24" s="23">
        <v>11</v>
      </c>
      <c r="G24" s="35" t="s">
        <v>347</v>
      </c>
      <c r="H24" s="59">
        <v>14</v>
      </c>
      <c r="I24" s="58">
        <v>0</v>
      </c>
      <c r="J24" s="58">
        <v>0</v>
      </c>
      <c r="K24" s="58">
        <v>7</v>
      </c>
      <c r="L24" s="58">
        <v>0</v>
      </c>
      <c r="M24" s="58">
        <v>0</v>
      </c>
      <c r="N24" s="11">
        <f t="shared" si="0"/>
        <v>21</v>
      </c>
      <c r="O24" s="11">
        <v>16</v>
      </c>
      <c r="P24" s="39"/>
      <c r="Q24" s="36">
        <f t="shared" si="1"/>
        <v>10.5</v>
      </c>
    </row>
    <row r="25" spans="1:17" ht="19.5" customHeight="1">
      <c r="A25" s="18">
        <v>18</v>
      </c>
      <c r="B25" s="72" t="s">
        <v>196</v>
      </c>
      <c r="C25" s="72" t="s">
        <v>398</v>
      </c>
      <c r="D25" s="72" t="s">
        <v>395</v>
      </c>
      <c r="E25" s="77" t="s">
        <v>97</v>
      </c>
      <c r="F25" s="23">
        <v>11</v>
      </c>
      <c r="G25" s="35" t="s">
        <v>338</v>
      </c>
      <c r="H25" s="58">
        <v>20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11">
        <f t="shared" si="0"/>
        <v>20</v>
      </c>
      <c r="O25" s="11">
        <v>17</v>
      </c>
      <c r="P25" s="30"/>
      <c r="Q25" s="36">
        <f t="shared" si="1"/>
        <v>10</v>
      </c>
    </row>
    <row r="26" spans="1:17" ht="19.5" customHeight="1">
      <c r="A26" s="23">
        <v>19</v>
      </c>
      <c r="B26" s="69" t="s">
        <v>35</v>
      </c>
      <c r="C26" s="72" t="s">
        <v>395</v>
      </c>
      <c r="D26" s="72" t="s">
        <v>393</v>
      </c>
      <c r="E26" s="77" t="s">
        <v>18</v>
      </c>
      <c r="F26" s="23">
        <v>11</v>
      </c>
      <c r="G26" s="35" t="s">
        <v>340</v>
      </c>
      <c r="H26" s="59">
        <v>10</v>
      </c>
      <c r="I26" s="60">
        <v>4</v>
      </c>
      <c r="J26" s="58">
        <v>0</v>
      </c>
      <c r="K26" s="58">
        <v>4</v>
      </c>
      <c r="L26" s="58">
        <v>0</v>
      </c>
      <c r="M26" s="58">
        <v>0</v>
      </c>
      <c r="N26" s="11">
        <f t="shared" si="0"/>
        <v>18</v>
      </c>
      <c r="O26" s="11">
        <v>18</v>
      </c>
      <c r="P26" s="38"/>
      <c r="Q26" s="36">
        <f t="shared" si="1"/>
        <v>9</v>
      </c>
    </row>
    <row r="27" spans="1:17" ht="19.5" customHeight="1">
      <c r="A27" s="18">
        <v>20</v>
      </c>
      <c r="B27" s="71" t="s">
        <v>201</v>
      </c>
      <c r="C27" s="72" t="s">
        <v>391</v>
      </c>
      <c r="D27" s="72" t="s">
        <v>392</v>
      </c>
      <c r="E27" s="77" t="s">
        <v>135</v>
      </c>
      <c r="F27" s="23">
        <v>11</v>
      </c>
      <c r="G27" s="35" t="s">
        <v>353</v>
      </c>
      <c r="H27" s="59">
        <v>12</v>
      </c>
      <c r="I27" s="58">
        <v>0</v>
      </c>
      <c r="J27" s="58">
        <v>6</v>
      </c>
      <c r="K27" s="58">
        <v>0</v>
      </c>
      <c r="L27" s="58">
        <v>0</v>
      </c>
      <c r="M27" s="58">
        <v>0</v>
      </c>
      <c r="N27" s="11">
        <f t="shared" si="0"/>
        <v>18</v>
      </c>
      <c r="O27" s="11">
        <v>18</v>
      </c>
      <c r="P27" s="39"/>
      <c r="Q27" s="36">
        <f t="shared" si="1"/>
        <v>9</v>
      </c>
    </row>
    <row r="28" spans="1:17" ht="19.5" customHeight="1">
      <c r="A28" s="18">
        <v>21</v>
      </c>
      <c r="B28" s="71" t="s">
        <v>200</v>
      </c>
      <c r="C28" s="72" t="s">
        <v>392</v>
      </c>
      <c r="D28" s="72" t="s">
        <v>395</v>
      </c>
      <c r="E28" s="77" t="s">
        <v>135</v>
      </c>
      <c r="F28" s="23">
        <v>11</v>
      </c>
      <c r="G28" s="35" t="s">
        <v>337</v>
      </c>
      <c r="H28" s="59">
        <v>14</v>
      </c>
      <c r="I28" s="58">
        <v>2</v>
      </c>
      <c r="J28" s="58">
        <v>0</v>
      </c>
      <c r="K28" s="58">
        <v>0</v>
      </c>
      <c r="L28" s="58">
        <v>0</v>
      </c>
      <c r="M28" s="58">
        <v>0</v>
      </c>
      <c r="N28" s="11">
        <f t="shared" si="0"/>
        <v>16</v>
      </c>
      <c r="O28" s="11">
        <v>19</v>
      </c>
      <c r="P28" s="39"/>
      <c r="Q28" s="36">
        <f t="shared" si="1"/>
        <v>8</v>
      </c>
    </row>
    <row r="29" spans="1:17" ht="19.5" customHeight="1">
      <c r="A29" s="23">
        <v>22</v>
      </c>
      <c r="B29" s="69" t="s">
        <v>189</v>
      </c>
      <c r="C29" s="72" t="s">
        <v>397</v>
      </c>
      <c r="D29" s="72" t="s">
        <v>395</v>
      </c>
      <c r="E29" s="77" t="s">
        <v>34</v>
      </c>
      <c r="F29" s="23">
        <v>11</v>
      </c>
      <c r="G29" s="35" t="s">
        <v>332</v>
      </c>
      <c r="H29" s="58">
        <v>10</v>
      </c>
      <c r="I29" s="58">
        <v>0</v>
      </c>
      <c r="J29" s="58">
        <v>0</v>
      </c>
      <c r="K29" s="58">
        <v>0</v>
      </c>
      <c r="L29" s="58">
        <v>0</v>
      </c>
      <c r="M29" s="58">
        <v>3</v>
      </c>
      <c r="N29" s="11">
        <f t="shared" si="0"/>
        <v>13</v>
      </c>
      <c r="O29" s="11">
        <v>20</v>
      </c>
      <c r="P29" s="38"/>
      <c r="Q29" s="36">
        <f t="shared" si="1"/>
        <v>6.5</v>
      </c>
    </row>
    <row r="30" spans="1:17" ht="19.5" customHeight="1">
      <c r="A30" s="18">
        <v>23</v>
      </c>
      <c r="B30" s="71" t="s">
        <v>202</v>
      </c>
      <c r="C30" s="72" t="s">
        <v>391</v>
      </c>
      <c r="D30" s="72" t="s">
        <v>395</v>
      </c>
      <c r="E30" s="77" t="s">
        <v>135</v>
      </c>
      <c r="F30" s="23">
        <v>11</v>
      </c>
      <c r="G30" s="35" t="s">
        <v>336</v>
      </c>
      <c r="H30" s="59">
        <v>8</v>
      </c>
      <c r="I30" s="58">
        <v>1</v>
      </c>
      <c r="J30" s="58">
        <v>0</v>
      </c>
      <c r="K30" s="58">
        <v>0</v>
      </c>
      <c r="L30" s="58">
        <v>0</v>
      </c>
      <c r="M30" s="58">
        <v>0</v>
      </c>
      <c r="N30" s="11">
        <f t="shared" si="0"/>
        <v>9</v>
      </c>
      <c r="O30" s="11">
        <v>21</v>
      </c>
      <c r="P30" s="39"/>
      <c r="Q30" s="36">
        <f t="shared" si="1"/>
        <v>4.5</v>
      </c>
    </row>
    <row r="31" spans="1:17" ht="15.75" customHeight="1">
      <c r="A31" s="49"/>
      <c r="B31" s="50"/>
      <c r="C31" s="50"/>
      <c r="D31" s="49"/>
      <c r="E31" s="49"/>
      <c r="F31" s="51"/>
      <c r="G31" s="52"/>
      <c r="H31" s="49"/>
      <c r="I31" s="48"/>
      <c r="J31" s="48"/>
      <c r="K31" s="48"/>
      <c r="L31" s="48"/>
      <c r="M31" s="48"/>
      <c r="N31" s="49"/>
      <c r="O31" s="48"/>
      <c r="P31" s="49"/>
      <c r="Q31" s="49"/>
    </row>
    <row r="32" spans="2:12" ht="18.75">
      <c r="B32" s="7" t="s">
        <v>7</v>
      </c>
      <c r="C32" s="7"/>
      <c r="D32" s="33"/>
      <c r="E32" s="44" t="s">
        <v>214</v>
      </c>
      <c r="F32" s="26"/>
      <c r="G32" s="26"/>
      <c r="H32" s="49"/>
      <c r="I32" s="48"/>
      <c r="J32" s="48"/>
      <c r="K32" s="48"/>
      <c r="L32" s="48"/>
    </row>
    <row r="33" spans="2:12" ht="18.75">
      <c r="B33" s="7" t="s">
        <v>8</v>
      </c>
      <c r="C33" s="7"/>
      <c r="D33" s="33"/>
      <c r="E33" s="44" t="s">
        <v>19</v>
      </c>
      <c r="H33" s="98"/>
      <c r="I33" s="98"/>
      <c r="J33" s="98"/>
      <c r="K33" s="99"/>
      <c r="L33" s="48"/>
    </row>
    <row r="34" spans="2:5" ht="18.75">
      <c r="B34" s="7"/>
      <c r="C34" s="7"/>
      <c r="D34" s="33"/>
      <c r="E34" s="44" t="s">
        <v>20</v>
      </c>
    </row>
    <row r="35" spans="2:5" ht="18.75">
      <c r="B35" s="8"/>
      <c r="C35" s="8"/>
      <c r="D35" s="33"/>
      <c r="E35" s="44" t="s">
        <v>37</v>
      </c>
    </row>
    <row r="36" spans="2:5" ht="18.75">
      <c r="B36" s="8"/>
      <c r="C36" s="8"/>
      <c r="D36" s="33"/>
      <c r="E36" s="44" t="s">
        <v>216</v>
      </c>
    </row>
    <row r="37" spans="2:5" ht="18.75">
      <c r="B37" s="34" t="s">
        <v>9</v>
      </c>
      <c r="C37" s="34"/>
      <c r="D37" s="33"/>
      <c r="E37" s="44" t="s">
        <v>215</v>
      </c>
    </row>
    <row r="38" spans="2:5" ht="18.75">
      <c r="B38" s="8"/>
      <c r="C38" s="8"/>
      <c r="D38" s="33"/>
      <c r="E38" s="44"/>
    </row>
  </sheetData>
  <sheetProtection/>
  <mergeCells count="5">
    <mergeCell ref="A1:H1"/>
    <mergeCell ref="A2:H2"/>
    <mergeCell ref="A4:H4"/>
    <mergeCell ref="A5:H5"/>
    <mergeCell ref="A3:Q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2019-12-18T05:40:45Z</dcterms:modified>
  <cp:category/>
  <cp:version/>
  <cp:contentType/>
  <cp:contentStatus/>
</cp:coreProperties>
</file>