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4370" windowHeight="741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'!$A$1:$W$43</definedName>
    <definedName name="_xlnm.Print_Area" localSheetId="4">'11 класс '!$A$1:$W$39</definedName>
    <definedName name="_xlnm.Print_Area" localSheetId="0">'7 класс '!$A$1:$X$53</definedName>
    <definedName name="_xlnm.Print_Area" localSheetId="1">'8 класс'!$A$1:$X$62</definedName>
    <definedName name="_xlnm.Print_Area" localSheetId="2">'9 класс '!$A$1:$X$42</definedName>
  </definedNames>
  <calcPr fullCalcOnLoad="1" refMode="R1C1"/>
</workbook>
</file>

<file path=xl/sharedStrings.xml><?xml version="1.0" encoding="utf-8"?>
<sst xmlns="http://schemas.openxmlformats.org/spreadsheetml/2006/main" count="1025" uniqueCount="410">
  <si>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</si>
  <si>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</si>
  <si>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</si>
  <si>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</si>
  <si>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</si>
  <si>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</si>
  <si>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</si>
  <si>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</si>
  <si>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</si>
  <si>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</si>
  <si>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</si>
  <si>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</si>
  <si>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</si>
  <si>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</si>
  <si>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</si>
  <si>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</si>
  <si>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</si>
  <si>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</si>
  <si>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</si>
  <si>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</si>
  <si>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Е.Г. Попова</t>
  </si>
  <si>
    <t>О.В. Неганова</t>
  </si>
  <si>
    <t>МАОУ СОШ № 14</t>
  </si>
  <si>
    <t>МАОУ "Лицей"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</si>
  <si>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</si>
  <si>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</si>
  <si>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</si>
  <si>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</si>
  <si>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</si>
  <si>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</si>
  <si>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</si>
  <si>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 xml:space="preserve">учащихся  8  класса по ______истории______  максимальный балл_100__ </t>
  </si>
  <si>
    <t xml:space="preserve">учащихся 7  класса по ______истории______  максимальный балл_100__ </t>
  </si>
  <si>
    <t>Наименование ОО</t>
  </si>
  <si>
    <t>Тудвасева</t>
  </si>
  <si>
    <t>МАОУ СОШ №2</t>
  </si>
  <si>
    <t>МАОУ СОШ № 16 имени В.П.Неймышева</t>
  </si>
  <si>
    <t>О.В.Бабушкина</t>
  </si>
  <si>
    <t>С.В. Тимохович</t>
  </si>
  <si>
    <t>Ваганов</t>
  </si>
  <si>
    <t>МАОУ СОШ № 5</t>
  </si>
  <si>
    <t xml:space="preserve">код             участника </t>
  </si>
  <si>
    <t>Быкова</t>
  </si>
  <si>
    <t>Саитбаталова</t>
  </si>
  <si>
    <t>Антипина</t>
  </si>
  <si>
    <t>Глушко</t>
  </si>
  <si>
    <t>Клюсова</t>
  </si>
  <si>
    <t>Вахитов</t>
  </si>
  <si>
    <t>МАОУ "Гимназия им.Н.Д.Лицмана"</t>
  </si>
  <si>
    <t>МАОУ СОШ №18</t>
  </si>
  <si>
    <t>Кугаевская</t>
  </si>
  <si>
    <t>Ямалов</t>
  </si>
  <si>
    <t>Хамитов</t>
  </si>
  <si>
    <t>Кутумов</t>
  </si>
  <si>
    <t>Красилов</t>
  </si>
  <si>
    <t>Абдрашитов</t>
  </si>
  <si>
    <t>Исхаков</t>
  </si>
  <si>
    <t>Евдокимова</t>
  </si>
  <si>
    <t>Закирова</t>
  </si>
  <si>
    <t>Куликов</t>
  </si>
  <si>
    <t>Томилова</t>
  </si>
  <si>
    <t>Панов</t>
  </si>
  <si>
    <t>Васильева</t>
  </si>
  <si>
    <t xml:space="preserve">Исматуллина </t>
  </si>
  <si>
    <t>Зольникова</t>
  </si>
  <si>
    <t>Тарабин</t>
  </si>
  <si>
    <t>МАОУ СОШ №12</t>
  </si>
  <si>
    <t>Бурякова</t>
  </si>
  <si>
    <t>Федоров</t>
  </si>
  <si>
    <t xml:space="preserve">Кулаков </t>
  </si>
  <si>
    <t xml:space="preserve">Трифонова </t>
  </si>
  <si>
    <t>Селезнев</t>
  </si>
  <si>
    <t>Злыгостев</t>
  </si>
  <si>
    <t>Рожков</t>
  </si>
  <si>
    <t>Шулинин</t>
  </si>
  <si>
    <t>Марганова</t>
  </si>
  <si>
    <t>МАОУ СОШ №13</t>
  </si>
  <si>
    <t>Пантелеев</t>
  </si>
  <si>
    <t>Волкова</t>
  </si>
  <si>
    <t>О.Л.Ермохина</t>
  </si>
  <si>
    <t xml:space="preserve">Задание 11 </t>
  </si>
  <si>
    <t>Задание 12</t>
  </si>
  <si>
    <t>Задание 13 ЭССЕ</t>
  </si>
  <si>
    <t>Задание 13</t>
  </si>
  <si>
    <t>Агудалина</t>
  </si>
  <si>
    <t>Усенкова</t>
  </si>
  <si>
    <t>Глухов</t>
  </si>
  <si>
    <t>Григорьева</t>
  </si>
  <si>
    <t>Любин</t>
  </si>
  <si>
    <t>Арсланов</t>
  </si>
  <si>
    <t>Алеева</t>
  </si>
  <si>
    <t>Курач</t>
  </si>
  <si>
    <t xml:space="preserve">Соколова </t>
  </si>
  <si>
    <t>Фирсова</t>
  </si>
  <si>
    <t>Грекова</t>
  </si>
  <si>
    <t>Росин</t>
  </si>
  <si>
    <t>Мальков</t>
  </si>
  <si>
    <t xml:space="preserve">Баженов </t>
  </si>
  <si>
    <t>Аксенова</t>
  </si>
  <si>
    <t xml:space="preserve">Безматерных </t>
  </si>
  <si>
    <t>Фирсов</t>
  </si>
  <si>
    <t xml:space="preserve">Ишханиди </t>
  </si>
  <si>
    <t>Брагина</t>
  </si>
  <si>
    <t>Уразов</t>
  </si>
  <si>
    <t xml:space="preserve">Назарова </t>
  </si>
  <si>
    <t>Сайфулина</t>
  </si>
  <si>
    <t xml:space="preserve">Комарова </t>
  </si>
  <si>
    <t>Поступинская</t>
  </si>
  <si>
    <t xml:space="preserve">Мякшин </t>
  </si>
  <si>
    <t xml:space="preserve">Павлухин </t>
  </si>
  <si>
    <t>Суворов</t>
  </si>
  <si>
    <t>Иванов</t>
  </si>
  <si>
    <t>Бобрик</t>
  </si>
  <si>
    <t>Рубба</t>
  </si>
  <si>
    <t>Метелица</t>
  </si>
  <si>
    <t>Кидло</t>
  </si>
  <si>
    <t>Булушева</t>
  </si>
  <si>
    <t>МАОУ СОШ №1</t>
  </si>
  <si>
    <t>МАОУ СОШ №7</t>
  </si>
  <si>
    <t>МАОУ СОШ №15</t>
  </si>
  <si>
    <t>МАОУ СОШ №9</t>
  </si>
  <si>
    <t>МАОУ СОШ № 17</t>
  </si>
  <si>
    <t>Галин</t>
  </si>
  <si>
    <t>Лукманов</t>
  </si>
  <si>
    <t>Юсупова</t>
  </si>
  <si>
    <t>27 ноября 2019 года</t>
  </si>
  <si>
    <t>В 2019/2020 УЧЕБНОМ ГОДУ</t>
  </si>
  <si>
    <t xml:space="preserve">Жемчугов </t>
  </si>
  <si>
    <t xml:space="preserve">Папеян  </t>
  </si>
  <si>
    <t xml:space="preserve">Абышев  </t>
  </si>
  <si>
    <t xml:space="preserve">Крюков  </t>
  </si>
  <si>
    <t xml:space="preserve">Лобанова </t>
  </si>
  <si>
    <t xml:space="preserve">Санникова </t>
  </si>
  <si>
    <t>Агиевич</t>
  </si>
  <si>
    <t xml:space="preserve">Торопов </t>
  </si>
  <si>
    <t>Толстова</t>
  </si>
  <si>
    <t>Гладышева</t>
  </si>
  <si>
    <t>Моломина</t>
  </si>
  <si>
    <t>Фокина</t>
  </si>
  <si>
    <t>Климова</t>
  </si>
  <si>
    <t>Гаврилова</t>
  </si>
  <si>
    <t>Чуманова</t>
  </si>
  <si>
    <t>Аскерова</t>
  </si>
  <si>
    <t>Ковзан</t>
  </si>
  <si>
    <t>Ческидова</t>
  </si>
  <si>
    <t>Кожечкин</t>
  </si>
  <si>
    <t>Попов</t>
  </si>
  <si>
    <t>Остахов</t>
  </si>
  <si>
    <t xml:space="preserve">Михайлов </t>
  </si>
  <si>
    <t xml:space="preserve">Тимканова </t>
  </si>
  <si>
    <t xml:space="preserve">Бронникова </t>
  </si>
  <si>
    <t>Антонова</t>
  </si>
  <si>
    <t xml:space="preserve">Боярских </t>
  </si>
  <si>
    <t>Сосновкин</t>
  </si>
  <si>
    <t>Фадеева</t>
  </si>
  <si>
    <t xml:space="preserve">Кощеева </t>
  </si>
  <si>
    <t>Гришаков</t>
  </si>
  <si>
    <t>Ростовщиков</t>
  </si>
  <si>
    <t>Простакишин</t>
  </si>
  <si>
    <t>ЧОУ ТПГ</t>
  </si>
  <si>
    <t>МАОУ СОШ № 18</t>
  </si>
  <si>
    <t>Агапитова</t>
  </si>
  <si>
    <t>Каренгин</t>
  </si>
  <si>
    <t>Туркасова</t>
  </si>
  <si>
    <t xml:space="preserve">учащихся  9 класса по ______истории______  максимальный балл_140__ </t>
  </si>
  <si>
    <t>Шевчук</t>
  </si>
  <si>
    <t xml:space="preserve">Плющаков </t>
  </si>
  <si>
    <t>Сирант</t>
  </si>
  <si>
    <t>Константинова</t>
  </si>
  <si>
    <t>Домнин</t>
  </si>
  <si>
    <t>Гончаренко</t>
  </si>
  <si>
    <t>Колосова</t>
  </si>
  <si>
    <t>Гурьев</t>
  </si>
  <si>
    <t>Никулина</t>
  </si>
  <si>
    <t>Пермитина</t>
  </si>
  <si>
    <t>Давлетянова</t>
  </si>
  <si>
    <t>Бурая</t>
  </si>
  <si>
    <t>Колобова</t>
  </si>
  <si>
    <t>Долгих</t>
  </si>
  <si>
    <t>Дамиров</t>
  </si>
  <si>
    <t>Гравер</t>
  </si>
  <si>
    <t>Шахматова</t>
  </si>
  <si>
    <t xml:space="preserve">учащихся  10  класса по ______истории______  максимальный балл_140__ </t>
  </si>
  <si>
    <t>Минлакаева</t>
  </si>
  <si>
    <t>Отт</t>
  </si>
  <si>
    <t>Колычева</t>
  </si>
  <si>
    <t>Новокшенова</t>
  </si>
  <si>
    <t>Солдатова</t>
  </si>
  <si>
    <t>Орлова</t>
  </si>
  <si>
    <t>Токарева</t>
  </si>
  <si>
    <t>Гилева</t>
  </si>
  <si>
    <t>Бакиев</t>
  </si>
  <si>
    <t>Кузнецов</t>
  </si>
  <si>
    <t>Минаев</t>
  </si>
  <si>
    <t>Кушина</t>
  </si>
  <si>
    <t>Овсянникова</t>
  </si>
  <si>
    <t>Табунов</t>
  </si>
  <si>
    <t>Костерин</t>
  </si>
  <si>
    <t>Широколобов</t>
  </si>
  <si>
    <t>Абдрашитова</t>
  </si>
  <si>
    <t>Иванова</t>
  </si>
  <si>
    <t>Резник</t>
  </si>
  <si>
    <t>МАОУ СОШ № 12</t>
  </si>
  <si>
    <t>Шаламова</t>
  </si>
  <si>
    <t>Савина</t>
  </si>
  <si>
    <t>Фомина</t>
  </si>
  <si>
    <t>Ламбина</t>
  </si>
  <si>
    <t xml:space="preserve">учащихся  11  класса по ______истории______  максимальный балл_140__ </t>
  </si>
  <si>
    <t>Авнякова</t>
  </si>
  <si>
    <t>Сиаутдинов</t>
  </si>
  <si>
    <t>Гулиянц</t>
  </si>
  <si>
    <t xml:space="preserve">Веселков </t>
  </si>
  <si>
    <t xml:space="preserve">Соклаков </t>
  </si>
  <si>
    <t xml:space="preserve">Шафикова </t>
  </si>
  <si>
    <t>Черкашина</t>
  </si>
  <si>
    <t>Аширбакиев</t>
  </si>
  <si>
    <t xml:space="preserve">Собольникова </t>
  </si>
  <si>
    <t>Водовозов</t>
  </si>
  <si>
    <t>Бабушкин</t>
  </si>
  <si>
    <t>МАОУ СОШ №17</t>
  </si>
  <si>
    <t>Тимиргалиева</t>
  </si>
  <si>
    <t>Л.Н.Суслова</t>
  </si>
  <si>
    <t>Ист-9-213-1</t>
  </si>
  <si>
    <t>Ист-9-213-2</t>
  </si>
  <si>
    <t>Ист-9-213-3</t>
  </si>
  <si>
    <t>Ист-7-308-12</t>
  </si>
  <si>
    <t>Ист-7-308-11</t>
  </si>
  <si>
    <t>Ист-7-308-10</t>
  </si>
  <si>
    <t>Ист-7-308-7</t>
  </si>
  <si>
    <t>Ист-7-308-9</t>
  </si>
  <si>
    <t>Ист-7-308-6</t>
  </si>
  <si>
    <t>Ист-7-308-5</t>
  </si>
  <si>
    <t>Ист-7-308-3</t>
  </si>
  <si>
    <t>Ист-7-308-2</t>
  </si>
  <si>
    <t>Ист-7-308-1</t>
  </si>
  <si>
    <t>Ист-7-310-15</t>
  </si>
  <si>
    <t>Ист-7-310-14</t>
  </si>
  <si>
    <t>Ист-7-310-13</t>
  </si>
  <si>
    <t>Ист-7-310-12</t>
  </si>
  <si>
    <t>Ист-7-310-11</t>
  </si>
  <si>
    <t>Ист-7-310-10</t>
  </si>
  <si>
    <t>Ист-7-310-9</t>
  </si>
  <si>
    <t>Ист-7-310-8</t>
  </si>
  <si>
    <t>Ист-7-310-7</t>
  </si>
  <si>
    <t>Ист-7-310-6</t>
  </si>
  <si>
    <t>Ист-7-310-5</t>
  </si>
  <si>
    <t>Ист-7-310-4</t>
  </si>
  <si>
    <t>Ист-7-310-3</t>
  </si>
  <si>
    <t>Ист-7-310-2</t>
  </si>
  <si>
    <t>Ист-7-310-1</t>
  </si>
  <si>
    <t>Ист-7-311-2</t>
  </si>
  <si>
    <t>Ист-7-311-7</t>
  </si>
  <si>
    <t>Ист-7-311-8</t>
  </si>
  <si>
    <t>Ист-7-311-12</t>
  </si>
  <si>
    <t>Ист-7-311-6</t>
  </si>
  <si>
    <t>Ист-7-311-5</t>
  </si>
  <si>
    <t>Ист-7-311-3</t>
  </si>
  <si>
    <t>Ист-7-311-13</t>
  </si>
  <si>
    <t>Ист-7-311-9</t>
  </si>
  <si>
    <t>Ист-7-311-1</t>
  </si>
  <si>
    <t>Ист-7-311-10</t>
  </si>
  <si>
    <t>Ист-7-311-4</t>
  </si>
  <si>
    <t>Ист-7-311-11</t>
  </si>
  <si>
    <t>I</t>
  </si>
  <si>
    <t>II</t>
  </si>
  <si>
    <t>III</t>
  </si>
  <si>
    <t>Ист-11-212-5</t>
  </si>
  <si>
    <t>Ист-9-213-9</t>
  </si>
  <si>
    <t>Ист-9-214-07</t>
  </si>
  <si>
    <t>Ист-9-215-02</t>
  </si>
  <si>
    <t>Ист-9-214-02</t>
  </si>
  <si>
    <t>Ист-9-213-07</t>
  </si>
  <si>
    <t>Ист-9-215-03</t>
  </si>
  <si>
    <t>Ист-9-215-07</t>
  </si>
  <si>
    <t>Ист-9-213-08</t>
  </si>
  <si>
    <t>Ист-9-214-1</t>
  </si>
  <si>
    <t>Ист-9-213-05</t>
  </si>
  <si>
    <t>Ист-9-213-10</t>
  </si>
  <si>
    <t>Ист-9-213-06</t>
  </si>
  <si>
    <t>Ист-9-214-04</t>
  </si>
  <si>
    <t>Ист-9-214-03</t>
  </si>
  <si>
    <t>Ист-9-215-5</t>
  </si>
  <si>
    <t>Ист-9-214-8</t>
  </si>
  <si>
    <t>Ист-9-214-06</t>
  </si>
  <si>
    <t>Ист-9-213-4</t>
  </si>
  <si>
    <t>Ист-9-215-6</t>
  </si>
  <si>
    <t>Ист-9-215-1</t>
  </si>
  <si>
    <t>Ист-9-214-9</t>
  </si>
  <si>
    <t>Ист-9-214-5</t>
  </si>
  <si>
    <t>Ист-9-215-8</t>
  </si>
  <si>
    <t>Ист-9-215-9</t>
  </si>
  <si>
    <t>Ист-10-108-3</t>
  </si>
  <si>
    <t>Ист-10-108-6</t>
  </si>
  <si>
    <t>Ист-10-109-2</t>
  </si>
  <si>
    <t>Ист-10-109-14</t>
  </si>
  <si>
    <t>Ист-10-109-3</t>
  </si>
  <si>
    <t>Ист-10-108-8</t>
  </si>
  <si>
    <t>Ист-10-109-18</t>
  </si>
  <si>
    <t>Ист-10-109-15</t>
  </si>
  <si>
    <t>Ист-10-109-6</t>
  </si>
  <si>
    <t>Ист-10-109-1</t>
  </si>
  <si>
    <t>Ист-10-208-9</t>
  </si>
  <si>
    <t>Ист-10-208-13</t>
  </si>
  <si>
    <t>Ист-10-109-12</t>
  </si>
  <si>
    <t>Ист-10-109-16</t>
  </si>
  <si>
    <t>Ист-10-109-8</t>
  </si>
  <si>
    <t>Ист-10-109-7</t>
  </si>
  <si>
    <t>Ист-10-208-2</t>
  </si>
  <si>
    <t>Ист-10-208-11</t>
  </si>
  <si>
    <t>Ист-10-208-5</t>
  </si>
  <si>
    <t>Ист-10-208-10</t>
  </si>
  <si>
    <t>Ист-10-208-7</t>
  </si>
  <si>
    <t>Ист-10-109-17</t>
  </si>
  <si>
    <t>Ист-10-109-13</t>
  </si>
  <si>
    <t>Ист-10-208-12</t>
  </si>
  <si>
    <t>Ист-10-208-4</t>
  </si>
  <si>
    <t>Ист-10-208-1</t>
  </si>
  <si>
    <t>Ист-10-208-14</t>
  </si>
  <si>
    <t>Ист-11-212-10</t>
  </si>
  <si>
    <t>Ист-11-211-7</t>
  </si>
  <si>
    <t>Ист-11-211-11</t>
  </si>
  <si>
    <t>Ист-11-211-6</t>
  </si>
  <si>
    <t>Ист-11-212-6</t>
  </si>
  <si>
    <t>Ист-11-211-5</t>
  </si>
  <si>
    <t>Ист-11-211-10</t>
  </si>
  <si>
    <t>Ист-11-211-12</t>
  </si>
  <si>
    <t>Ист-11-212-9</t>
  </si>
  <si>
    <t>Ист-11-212-1</t>
  </si>
  <si>
    <t>Ист-11-212-2</t>
  </si>
  <si>
    <t>Ист-11-212-3</t>
  </si>
  <si>
    <t>Ист-11-211-9</t>
  </si>
  <si>
    <t>Ист-11-211-8</t>
  </si>
  <si>
    <t>Ист-11-212-12</t>
  </si>
  <si>
    <t>Ист-11-212-7</t>
  </si>
  <si>
    <t>Ист-11-211-2</t>
  </si>
  <si>
    <t>Ист-11-211-4</t>
  </si>
  <si>
    <t>Ист-11-211-3</t>
  </si>
  <si>
    <t>Ист-11-211-1</t>
  </si>
  <si>
    <t>Ист-11-212-11</t>
  </si>
  <si>
    <t>Ист-11-212-4</t>
  </si>
  <si>
    <t>Ист-11-212-8</t>
  </si>
  <si>
    <t>Ист-8- 316-12</t>
  </si>
  <si>
    <t>Ист-8- 316-11</t>
  </si>
  <si>
    <t>Абсалямова</t>
  </si>
  <si>
    <t>Ист-8- 316-10</t>
  </si>
  <si>
    <t>Ист-8- 316-9</t>
  </si>
  <si>
    <t>Ист-8- 316-8</t>
  </si>
  <si>
    <t>Ист-8- 316-6</t>
  </si>
  <si>
    <t>Ист-8- 316-3</t>
  </si>
  <si>
    <t>Ист-8- 313-15</t>
  </si>
  <si>
    <t>Ист-8- 313-14</t>
  </si>
  <si>
    <t>Ист-8- 313-3</t>
  </si>
  <si>
    <t>Ист-8- 313-12</t>
  </si>
  <si>
    <t>Ист-8- 313-11</t>
  </si>
  <si>
    <t>Ист-8- 313-10</t>
  </si>
  <si>
    <t>Ист-8- 313-8</t>
  </si>
  <si>
    <t>Ист-8- 313-7</t>
  </si>
  <si>
    <t>Ист-8- 313-6</t>
  </si>
  <si>
    <t>Ист-8- 313-5</t>
  </si>
  <si>
    <t>Ист-8- 313-4</t>
  </si>
  <si>
    <t>Ист-8- 313-2</t>
  </si>
  <si>
    <t>Ист-8- 313-1</t>
  </si>
  <si>
    <t>Ист-8- 312-14</t>
  </si>
  <si>
    <t>Ист-8- 312-13</t>
  </si>
  <si>
    <t>Ист-8- 312-12</t>
  </si>
  <si>
    <t>Ист-8- 312-11</t>
  </si>
  <si>
    <t>Ист-8- 312-10</t>
  </si>
  <si>
    <t>Ист-8- 312-9</t>
  </si>
  <si>
    <t>Ист-8- 312-7</t>
  </si>
  <si>
    <t>Ист-8- 312-5</t>
  </si>
  <si>
    <t>Ист-8- 312-4</t>
  </si>
  <si>
    <t>Ист-8- 312-3</t>
  </si>
  <si>
    <t>Ист-8- 312-2</t>
  </si>
  <si>
    <t>Ист-8- 312-1</t>
  </si>
  <si>
    <t>Ист-8- 307-12</t>
  </si>
  <si>
    <t>Ист-8- 307-11</t>
  </si>
  <si>
    <t>Ист-8- 307-10</t>
  </si>
  <si>
    <t>Ист-8- 307-9</t>
  </si>
  <si>
    <t>Ист-8- 307-8</t>
  </si>
  <si>
    <t>Ист-8- 307-7</t>
  </si>
  <si>
    <t>Ист-8- 307-6</t>
  </si>
  <si>
    <t>Ист-8- 307-5</t>
  </si>
  <si>
    <t>Ист-8- 307-4</t>
  </si>
  <si>
    <t>Ист-8- 307-3</t>
  </si>
  <si>
    <t>Ист-8- 307-2</t>
  </si>
  <si>
    <t>Ист-8- 307-1</t>
  </si>
  <si>
    <t>Ист-8- 312-6</t>
  </si>
  <si>
    <t>Р</t>
  </si>
  <si>
    <t>А</t>
  </si>
  <si>
    <t>В</t>
  </si>
  <si>
    <t>Е</t>
  </si>
  <si>
    <t>И</t>
  </si>
  <si>
    <t>О</t>
  </si>
  <si>
    <t>Э</t>
  </si>
  <si>
    <t>П</t>
  </si>
  <si>
    <t>Т</t>
  </si>
  <si>
    <t>М</t>
  </si>
  <si>
    <t>Я</t>
  </si>
  <si>
    <t>Д</t>
  </si>
  <si>
    <t>Ю</t>
  </si>
  <si>
    <t>Х</t>
  </si>
  <si>
    <t>С</t>
  </si>
  <si>
    <t>Л</t>
  </si>
  <si>
    <t>К</t>
  </si>
  <si>
    <t>Н</t>
  </si>
  <si>
    <t>З</t>
  </si>
  <si>
    <t>Г</t>
  </si>
  <si>
    <t>Ф</t>
  </si>
  <si>
    <t>У</t>
  </si>
  <si>
    <t>Б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</si>
</sst>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"/>
    <numFmt numFmtId="18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7" fillId="33" borderId="0" xfId="55" applyFont="1" applyFill="1" applyBorder="1" applyAlignment="1">
      <alignment horizontal="center" vertical="center"/>
      <protection/>
    </xf>
    <xf numFmtId="0" fontId="17" fillId="32" borderId="0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54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21" fillId="33" borderId="11" xfId="55" applyFont="1" applyFill="1" applyBorder="1" applyAlignment="1">
      <alignment horizontal="center" vertical="center"/>
      <protection/>
    </xf>
    <xf numFmtId="187" fontId="5" fillId="0" borderId="1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4962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3609975" y="49625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3609975" y="11020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3609975" y="11020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3609975" y="10277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3609975" y="10277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3609975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38100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3609975" y="1105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38100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3609975" y="1105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8100"/>
    <xdr:sp fLocksText="0">
      <xdr:nvSpPr>
        <xdr:cNvPr id="15" name="Text Box 1"/>
        <xdr:cNvSpPr txBox="1">
          <a:spLocks noChangeArrowheads="1"/>
        </xdr:cNvSpPr>
      </xdr:nvSpPr>
      <xdr:spPr>
        <a:xfrm>
          <a:off x="360997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360997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38100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3609975" y="1105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38100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3609975" y="11058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360997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8100"/>
    <xdr:sp fLocksText="0">
      <xdr:nvSpPr>
        <xdr:cNvPr id="20" name="Text Box 1"/>
        <xdr:cNvSpPr txBox="1">
          <a:spLocks noChangeArrowheads="1"/>
        </xdr:cNvSpPr>
      </xdr:nvSpPr>
      <xdr:spPr>
        <a:xfrm>
          <a:off x="3609975" y="47720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190500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3609975" y="7191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190500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3609975" y="7191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3609975" y="321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190500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3609975" y="3219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3609975" y="1002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36099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36099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152400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3609975" y="7934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152400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3609975" y="7934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36099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3609975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152400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3609975" y="7934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152400</xdr:rowOff>
    </xdr:from>
    <xdr:ext cx="76200" cy="38100"/>
    <xdr:sp fLocksText="0">
      <xdr:nvSpPr>
        <xdr:cNvPr id="38" name="Text Box 1"/>
        <xdr:cNvSpPr txBox="1">
          <a:spLocks noChangeArrowheads="1"/>
        </xdr:cNvSpPr>
      </xdr:nvSpPr>
      <xdr:spPr>
        <a:xfrm>
          <a:off x="3609975" y="7934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71450"/>
    <xdr:sp fLocksText="0">
      <xdr:nvSpPr>
        <xdr:cNvPr id="39" name="Text Box 1"/>
        <xdr:cNvSpPr txBox="1">
          <a:spLocks noChangeArrowheads="1"/>
        </xdr:cNvSpPr>
      </xdr:nvSpPr>
      <xdr:spPr>
        <a:xfrm>
          <a:off x="3609975" y="4733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190500</xdr:rowOff>
    </xdr:from>
    <xdr:ext cx="76200" cy="171450"/>
    <xdr:sp fLocksText="0">
      <xdr:nvSpPr>
        <xdr:cNvPr id="40" name="Text Box 1"/>
        <xdr:cNvSpPr txBox="1">
          <a:spLocks noChangeArrowheads="1"/>
        </xdr:cNvSpPr>
      </xdr:nvSpPr>
      <xdr:spPr>
        <a:xfrm>
          <a:off x="3609975" y="4733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3609975" y="6734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190500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3609975" y="6734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3609975" y="6772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76200" cy="304800"/>
    <xdr:sp fLocksText="0">
      <xdr:nvSpPr>
        <xdr:cNvPr id="49" name="Text Box 1"/>
        <xdr:cNvSpPr txBox="1">
          <a:spLocks noChangeArrowheads="1"/>
        </xdr:cNvSpPr>
      </xdr:nvSpPr>
      <xdr:spPr>
        <a:xfrm>
          <a:off x="3609975" y="496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3609975" y="496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152400</xdr:rowOff>
    </xdr:from>
    <xdr:ext cx="76200" cy="38100"/>
    <xdr:sp fLocksText="0">
      <xdr:nvSpPr>
        <xdr:cNvPr id="51" name="Text Box 1"/>
        <xdr:cNvSpPr txBox="1">
          <a:spLocks noChangeArrowheads="1"/>
        </xdr:cNvSpPr>
      </xdr:nvSpPr>
      <xdr:spPr>
        <a:xfrm>
          <a:off x="3609975" y="1092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152400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3609975" y="1092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3609975" y="496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3609975" y="49625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152400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3609975" y="1092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152400</xdr:rowOff>
    </xdr:from>
    <xdr:ext cx="76200" cy="38100"/>
    <xdr:sp fLocksText="0">
      <xdr:nvSpPr>
        <xdr:cNvPr id="56" name="Text Box 1"/>
        <xdr:cNvSpPr txBox="1">
          <a:spLocks noChangeArrowheads="1"/>
        </xdr:cNvSpPr>
      </xdr:nvSpPr>
      <xdr:spPr>
        <a:xfrm>
          <a:off x="3609975" y="10925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6</xdr:row>
      <xdr:rowOff>190500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13716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190500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486025" y="13716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3362325" y="12573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3362325" y="12573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66675"/>
    <xdr:sp fLocksText="0">
      <xdr:nvSpPr>
        <xdr:cNvPr id="5" name="Text Box 1"/>
        <xdr:cNvSpPr txBox="1">
          <a:spLocks noChangeArrowheads="1"/>
        </xdr:cNvSpPr>
      </xdr:nvSpPr>
      <xdr:spPr>
        <a:xfrm>
          <a:off x="3362325" y="11887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66675"/>
    <xdr:sp fLocksText="0">
      <xdr:nvSpPr>
        <xdr:cNvPr id="6" name="Text Box 1"/>
        <xdr:cNvSpPr txBox="1">
          <a:spLocks noChangeArrowheads="1"/>
        </xdr:cNvSpPr>
      </xdr:nvSpPr>
      <xdr:spPr>
        <a:xfrm>
          <a:off x="3362325" y="11887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3362325" y="1051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3362325" y="1051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362325" y="789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3362325" y="789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3362325" y="1120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3362325" y="1120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3362325" y="1188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3362325" y="1188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3362325" y="1165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3362325" y="1165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3362325" y="1005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3362325" y="10058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28</xdr:row>
      <xdr:rowOff>104775</xdr:rowOff>
    </xdr:from>
    <xdr:ext cx="76200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7667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104775</xdr:rowOff>
    </xdr:from>
    <xdr:ext cx="76200" cy="428625"/>
    <xdr:sp fLocksText="0">
      <xdr:nvSpPr>
        <xdr:cNvPr id="2" name="Text Box 1"/>
        <xdr:cNvSpPr txBox="1">
          <a:spLocks noChangeArrowheads="1"/>
        </xdr:cNvSpPr>
      </xdr:nvSpPr>
      <xdr:spPr>
        <a:xfrm>
          <a:off x="3848100" y="7667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190500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3848100" y="5924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190500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3848100" y="5924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3848100" y="8553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3848100" y="8553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3848100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3848100" y="8553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3848100" y="855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3848100" y="855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276225</xdr:rowOff>
    </xdr:from>
    <xdr:ext cx="76200" cy="9525"/>
    <xdr:sp fLocksText="0">
      <xdr:nvSpPr>
        <xdr:cNvPr id="11" name="Text Box 1"/>
        <xdr:cNvSpPr txBox="1">
          <a:spLocks noChangeArrowheads="1"/>
        </xdr:cNvSpPr>
      </xdr:nvSpPr>
      <xdr:spPr>
        <a:xfrm>
          <a:off x="3848100" y="9105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276225</xdr:rowOff>
    </xdr:from>
    <xdr:ext cx="76200" cy="9525"/>
    <xdr:sp fLocksText="0">
      <xdr:nvSpPr>
        <xdr:cNvPr id="12" name="Text Box 1"/>
        <xdr:cNvSpPr txBox="1">
          <a:spLocks noChangeArrowheads="1"/>
        </xdr:cNvSpPr>
      </xdr:nvSpPr>
      <xdr:spPr>
        <a:xfrm>
          <a:off x="3848100" y="91059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3848100" y="9296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3848100" y="9296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3848100" y="929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3848100" y="9296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38481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3848100" y="3648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90525"/>
    <xdr:sp fLocksText="0">
      <xdr:nvSpPr>
        <xdr:cNvPr id="19" name="Text Box 1"/>
        <xdr:cNvSpPr txBox="1">
          <a:spLocks noChangeArrowheads="1"/>
        </xdr:cNvSpPr>
      </xdr:nvSpPr>
      <xdr:spPr>
        <a:xfrm>
          <a:off x="3848100" y="8829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390525"/>
    <xdr:sp fLocksText="0">
      <xdr:nvSpPr>
        <xdr:cNvPr id="20" name="Text Box 1"/>
        <xdr:cNvSpPr txBox="1">
          <a:spLocks noChangeArrowheads="1"/>
        </xdr:cNvSpPr>
      </xdr:nvSpPr>
      <xdr:spPr>
        <a:xfrm>
          <a:off x="3848100" y="8829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419100"/>
    <xdr:sp fLocksText="0">
      <xdr:nvSpPr>
        <xdr:cNvPr id="21" name="Text Box 1"/>
        <xdr:cNvSpPr txBox="1">
          <a:spLocks noChangeArrowheads="1"/>
        </xdr:cNvSpPr>
      </xdr:nvSpPr>
      <xdr:spPr>
        <a:xfrm>
          <a:off x="3848100" y="8829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419100"/>
    <xdr:sp fLocksText="0">
      <xdr:nvSpPr>
        <xdr:cNvPr id="22" name="Text Box 1"/>
        <xdr:cNvSpPr txBox="1">
          <a:spLocks noChangeArrowheads="1"/>
        </xdr:cNvSpPr>
      </xdr:nvSpPr>
      <xdr:spPr>
        <a:xfrm>
          <a:off x="3848100" y="8829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247650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3848100" y="7562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247650</xdr:rowOff>
    </xdr:from>
    <xdr:ext cx="76200" cy="9525"/>
    <xdr:sp fLocksText="0">
      <xdr:nvSpPr>
        <xdr:cNvPr id="24" name="Text Box 1"/>
        <xdr:cNvSpPr txBox="1">
          <a:spLocks noChangeArrowheads="1"/>
        </xdr:cNvSpPr>
      </xdr:nvSpPr>
      <xdr:spPr>
        <a:xfrm>
          <a:off x="3848100" y="75628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42875"/>
    <xdr:sp fLocksText="0">
      <xdr:nvSpPr>
        <xdr:cNvPr id="25" name="Text Box 1"/>
        <xdr:cNvSpPr txBox="1">
          <a:spLocks noChangeArrowheads="1"/>
        </xdr:cNvSpPr>
      </xdr:nvSpPr>
      <xdr:spPr>
        <a:xfrm>
          <a:off x="3848100" y="2009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38481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190500</xdr:rowOff>
    </xdr:from>
    <xdr:ext cx="762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3848100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0"/>
    <xdr:sp fLocksText="0">
      <xdr:nvSpPr>
        <xdr:cNvPr id="28" name="Text Box 1"/>
        <xdr:cNvSpPr txBox="1">
          <a:spLocks noChangeArrowheads="1"/>
        </xdr:cNvSpPr>
      </xdr:nvSpPr>
      <xdr:spPr>
        <a:xfrm>
          <a:off x="3848100" y="8305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3848100" y="8305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3848100" y="830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3848100" y="8305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3848100" y="8305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3848100" y="8305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190500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384810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190500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3848100" y="7181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190500</xdr:rowOff>
    </xdr:from>
    <xdr:ext cx="76200" cy="333375"/>
    <xdr:sp fLocksText="0">
      <xdr:nvSpPr>
        <xdr:cNvPr id="36" name="Text Box 1"/>
        <xdr:cNvSpPr txBox="1">
          <a:spLocks noChangeArrowheads="1"/>
        </xdr:cNvSpPr>
      </xdr:nvSpPr>
      <xdr:spPr>
        <a:xfrm>
          <a:off x="3848100" y="4581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247650</xdr:rowOff>
    </xdr:from>
    <xdr:ext cx="76200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384810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31</xdr:row>
      <xdr:rowOff>219075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3495675" y="8410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219075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3495675" y="8410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3495675" y="4295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3495675" y="4295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114300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3495675" y="7648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114300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3495675" y="7648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114300"/>
    <xdr:sp fLocksText="0">
      <xdr:nvSpPr>
        <xdr:cNvPr id="7" name="Text Box 1"/>
        <xdr:cNvSpPr txBox="1">
          <a:spLocks noChangeArrowheads="1"/>
        </xdr:cNvSpPr>
      </xdr:nvSpPr>
      <xdr:spPr>
        <a:xfrm>
          <a:off x="3495675" y="8820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190500</xdr:rowOff>
    </xdr:from>
    <xdr:ext cx="76200" cy="114300"/>
    <xdr:sp fLocksText="0">
      <xdr:nvSpPr>
        <xdr:cNvPr id="8" name="Text Box 1"/>
        <xdr:cNvSpPr txBox="1">
          <a:spLocks noChangeArrowheads="1"/>
        </xdr:cNvSpPr>
      </xdr:nvSpPr>
      <xdr:spPr>
        <a:xfrm>
          <a:off x="3495675" y="8820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4010025" y="7667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4010025" y="7667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68" zoomScaleSheetLayoutView="68" zoomScalePageLayoutView="0" workbookViewId="0" topLeftCell="A1">
      <selection activeCell="F6" activeCellId="1" sqref="A1:X16384 A1:X16384"/>
    </sheetView>
  </sheetViews>
  <sheetFormatPr defaultColWidth="9.140625" defaultRowHeight="15"/>
  <cols>
    <col min="1" max="1" width="5.421875" style="0" customWidth="1"/>
    <col min="2" max="3" width="16.7109375" style="11" customWidth="1"/>
    <col min="4" max="4" width="15.28125" style="0" customWidth="1"/>
    <col min="5" max="5" width="20.00390625" style="0" customWidth="1"/>
    <col min="6" max="6" width="3.8515625" style="0" customWidth="1"/>
    <col min="7" max="7" width="14.57421875" style="0" customWidth="1"/>
    <col min="8" max="20" width="4.28125" style="0" customWidth="1"/>
    <col min="21" max="21" width="5.28125" style="0" customWidth="1"/>
    <col min="22" max="22" width="7.140625" style="0" customWidth="1"/>
    <col min="23" max="23" width="6.421875" style="0" customWidth="1"/>
    <col min="24" max="24" width="7.57421875" style="0" customWidth="1"/>
  </cols>
  <sheetData>
    <row r="1" spans="1:21" ht="15.7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4" ht="15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1" ht="15.7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5.75">
      <c r="A5" s="77" t="s">
        <v>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7" spans="1:24" ht="58.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33</v>
      </c>
      <c r="F7" s="2" t="s">
        <v>6</v>
      </c>
      <c r="G7" s="1" t="s">
        <v>41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81</v>
      </c>
      <c r="T7" s="2" t="s">
        <v>83</v>
      </c>
      <c r="U7" s="2" t="s">
        <v>7</v>
      </c>
      <c r="V7" s="21" t="s">
        <v>15</v>
      </c>
      <c r="W7" s="1" t="s">
        <v>16</v>
      </c>
      <c r="X7" s="1" t="s">
        <v>17</v>
      </c>
    </row>
    <row r="8" spans="1:24" ht="18" customHeight="1">
      <c r="A8" s="22">
        <v>1</v>
      </c>
      <c r="B8" s="48" t="s">
        <v>105</v>
      </c>
      <c r="C8" s="48" t="s">
        <v>387</v>
      </c>
      <c r="D8" s="48" t="s">
        <v>387</v>
      </c>
      <c r="E8" s="49" t="s">
        <v>120</v>
      </c>
      <c r="F8" s="17">
        <v>7</v>
      </c>
      <c r="G8" s="6" t="s">
        <v>246</v>
      </c>
      <c r="H8" s="6">
        <v>1</v>
      </c>
      <c r="I8" s="6">
        <v>1</v>
      </c>
      <c r="J8" s="6">
        <v>0</v>
      </c>
      <c r="K8" s="6">
        <v>2</v>
      </c>
      <c r="L8" s="3">
        <v>3</v>
      </c>
      <c r="M8" s="3">
        <v>6</v>
      </c>
      <c r="N8" s="3">
        <v>7</v>
      </c>
      <c r="O8" s="3">
        <v>2</v>
      </c>
      <c r="P8" s="3">
        <v>4</v>
      </c>
      <c r="Q8" s="3">
        <v>10</v>
      </c>
      <c r="R8" s="3">
        <v>4</v>
      </c>
      <c r="S8" s="3">
        <v>13</v>
      </c>
      <c r="T8" s="3">
        <v>13</v>
      </c>
      <c r="U8" s="3">
        <f aca="true" t="shared" si="0" ref="U8:U45">SUM(H8:T8)</f>
        <v>66</v>
      </c>
      <c r="V8" s="3">
        <v>1</v>
      </c>
      <c r="W8" s="4" t="s">
        <v>263</v>
      </c>
      <c r="X8" s="4">
        <f aca="true" t="shared" si="1" ref="X8:X45">U8</f>
        <v>66</v>
      </c>
    </row>
    <row r="9" spans="1:24" ht="25.5" customHeight="1">
      <c r="A9" s="22">
        <v>2</v>
      </c>
      <c r="B9" s="48" t="s">
        <v>113</v>
      </c>
      <c r="C9" s="48" t="s">
        <v>390</v>
      </c>
      <c r="D9" s="48" t="s">
        <v>388</v>
      </c>
      <c r="E9" s="59" t="s">
        <v>48</v>
      </c>
      <c r="F9" s="17">
        <v>7</v>
      </c>
      <c r="G9" s="6" t="s">
        <v>259</v>
      </c>
      <c r="H9" s="6">
        <v>1</v>
      </c>
      <c r="I9" s="6">
        <v>1</v>
      </c>
      <c r="J9" s="6">
        <v>0</v>
      </c>
      <c r="K9" s="6">
        <v>2</v>
      </c>
      <c r="L9" s="3">
        <v>1</v>
      </c>
      <c r="M9" s="3">
        <v>8</v>
      </c>
      <c r="N9" s="3">
        <v>0</v>
      </c>
      <c r="O9" s="3">
        <v>2</v>
      </c>
      <c r="P9" s="3">
        <v>5</v>
      </c>
      <c r="Q9" s="3">
        <v>4</v>
      </c>
      <c r="R9" s="3">
        <v>8</v>
      </c>
      <c r="S9" s="3">
        <v>9</v>
      </c>
      <c r="T9" s="3">
        <v>13</v>
      </c>
      <c r="U9" s="3">
        <f t="shared" si="0"/>
        <v>54</v>
      </c>
      <c r="V9" s="3">
        <v>2</v>
      </c>
      <c r="W9" s="4" t="s">
        <v>264</v>
      </c>
      <c r="X9" s="4">
        <f t="shared" si="1"/>
        <v>54</v>
      </c>
    </row>
    <row r="10" spans="1:24" ht="25.5" customHeight="1">
      <c r="A10" s="22">
        <v>3</v>
      </c>
      <c r="B10" s="48" t="s">
        <v>92</v>
      </c>
      <c r="C10" s="48" t="s">
        <v>388</v>
      </c>
      <c r="D10" s="48" t="s">
        <v>388</v>
      </c>
      <c r="E10" s="74" t="s">
        <v>36</v>
      </c>
      <c r="F10" s="17">
        <v>7</v>
      </c>
      <c r="G10" s="6" t="s">
        <v>257</v>
      </c>
      <c r="H10" s="6">
        <v>1</v>
      </c>
      <c r="I10" s="6">
        <v>1</v>
      </c>
      <c r="J10" s="6">
        <v>1</v>
      </c>
      <c r="K10" s="6">
        <v>2</v>
      </c>
      <c r="L10" s="3">
        <v>0</v>
      </c>
      <c r="M10" s="3">
        <v>5</v>
      </c>
      <c r="N10" s="3">
        <v>6</v>
      </c>
      <c r="O10" s="3">
        <v>2</v>
      </c>
      <c r="P10" s="3">
        <v>2</v>
      </c>
      <c r="Q10" s="3">
        <v>3</v>
      </c>
      <c r="R10" s="3">
        <v>5</v>
      </c>
      <c r="S10" s="3">
        <v>9</v>
      </c>
      <c r="T10" s="3">
        <v>13</v>
      </c>
      <c r="U10" s="3">
        <f t="shared" si="0"/>
        <v>50</v>
      </c>
      <c r="V10" s="3">
        <v>3</v>
      </c>
      <c r="W10" s="4" t="s">
        <v>265</v>
      </c>
      <c r="X10" s="4">
        <f t="shared" si="1"/>
        <v>50</v>
      </c>
    </row>
    <row r="11" spans="1:24" ht="18" customHeight="1">
      <c r="A11" s="22">
        <v>6</v>
      </c>
      <c r="B11" s="48" t="s">
        <v>106</v>
      </c>
      <c r="C11" s="48" t="s">
        <v>390</v>
      </c>
      <c r="D11" s="48" t="s">
        <v>388</v>
      </c>
      <c r="E11" s="49" t="s">
        <v>120</v>
      </c>
      <c r="F11" s="17">
        <v>7</v>
      </c>
      <c r="G11" s="6" t="s">
        <v>245</v>
      </c>
      <c r="H11" s="6">
        <v>1</v>
      </c>
      <c r="I11" s="6">
        <v>1</v>
      </c>
      <c r="J11" s="6">
        <v>0</v>
      </c>
      <c r="K11" s="6">
        <v>2</v>
      </c>
      <c r="L11" s="3">
        <v>3</v>
      </c>
      <c r="M11" s="3">
        <v>9</v>
      </c>
      <c r="N11" s="3">
        <v>5</v>
      </c>
      <c r="O11" s="3">
        <v>3</v>
      </c>
      <c r="P11" s="3">
        <v>4</v>
      </c>
      <c r="Q11" s="3">
        <v>6</v>
      </c>
      <c r="R11" s="3">
        <v>0</v>
      </c>
      <c r="S11" s="3">
        <v>2</v>
      </c>
      <c r="T11" s="3">
        <v>8</v>
      </c>
      <c r="U11" s="3">
        <f t="shared" si="0"/>
        <v>44</v>
      </c>
      <c r="V11" s="3">
        <v>4</v>
      </c>
      <c r="W11" s="3"/>
      <c r="X11" s="4">
        <f t="shared" si="1"/>
        <v>44</v>
      </c>
    </row>
    <row r="12" spans="1:24" ht="18" customHeight="1">
      <c r="A12" s="22">
        <v>4</v>
      </c>
      <c r="B12" s="55" t="s">
        <v>102</v>
      </c>
      <c r="C12" s="48" t="s">
        <v>396</v>
      </c>
      <c r="D12" s="48" t="s">
        <v>389</v>
      </c>
      <c r="E12" s="56" t="s">
        <v>23</v>
      </c>
      <c r="F12" s="17">
        <v>7</v>
      </c>
      <c r="G12" s="6" t="s">
        <v>238</v>
      </c>
      <c r="H12" s="6">
        <v>1</v>
      </c>
      <c r="I12" s="6">
        <v>1</v>
      </c>
      <c r="J12" s="6">
        <v>0</v>
      </c>
      <c r="K12" s="6">
        <v>2</v>
      </c>
      <c r="L12" s="3">
        <v>1</v>
      </c>
      <c r="M12" s="3">
        <v>9</v>
      </c>
      <c r="N12" s="3">
        <v>4</v>
      </c>
      <c r="O12" s="3">
        <v>0</v>
      </c>
      <c r="P12" s="3">
        <v>0</v>
      </c>
      <c r="Q12" s="3">
        <v>2</v>
      </c>
      <c r="R12" s="3">
        <v>1</v>
      </c>
      <c r="S12" s="3">
        <v>11</v>
      </c>
      <c r="T12" s="3">
        <v>11</v>
      </c>
      <c r="U12" s="3">
        <f t="shared" si="0"/>
        <v>43</v>
      </c>
      <c r="V12" s="3">
        <v>5</v>
      </c>
      <c r="W12" s="3"/>
      <c r="X12" s="4">
        <f t="shared" si="1"/>
        <v>43</v>
      </c>
    </row>
    <row r="13" spans="1:24" ht="18" customHeight="1">
      <c r="A13" s="22">
        <v>5</v>
      </c>
      <c r="B13" s="52" t="s">
        <v>100</v>
      </c>
      <c r="C13" s="48" t="s">
        <v>389</v>
      </c>
      <c r="D13" s="48" t="s">
        <v>388</v>
      </c>
      <c r="E13" s="56" t="s">
        <v>23</v>
      </c>
      <c r="F13" s="17">
        <v>7</v>
      </c>
      <c r="G13" s="6" t="s">
        <v>243</v>
      </c>
      <c r="H13" s="6">
        <v>1</v>
      </c>
      <c r="I13" s="6">
        <v>1</v>
      </c>
      <c r="J13" s="6">
        <v>0</v>
      </c>
      <c r="K13" s="6">
        <v>3</v>
      </c>
      <c r="L13" s="3">
        <v>1</v>
      </c>
      <c r="M13" s="3">
        <v>6</v>
      </c>
      <c r="N13" s="3">
        <v>3</v>
      </c>
      <c r="O13" s="3">
        <v>0</v>
      </c>
      <c r="P13" s="3">
        <v>2</v>
      </c>
      <c r="Q13" s="3">
        <v>4</v>
      </c>
      <c r="R13" s="3">
        <v>4</v>
      </c>
      <c r="S13" s="3">
        <v>5</v>
      </c>
      <c r="T13" s="3">
        <v>13</v>
      </c>
      <c r="U13" s="3">
        <f t="shared" si="0"/>
        <v>43</v>
      </c>
      <c r="V13" s="3">
        <v>5</v>
      </c>
      <c r="W13" s="3"/>
      <c r="X13" s="4">
        <f t="shared" si="1"/>
        <v>43</v>
      </c>
    </row>
    <row r="14" spans="1:24" ht="23.25" customHeight="1">
      <c r="A14" s="22">
        <v>7</v>
      </c>
      <c r="B14" s="48" t="s">
        <v>91</v>
      </c>
      <c r="C14" s="48" t="s">
        <v>397</v>
      </c>
      <c r="D14" s="48" t="s">
        <v>390</v>
      </c>
      <c r="E14" s="74" t="s">
        <v>36</v>
      </c>
      <c r="F14" s="17">
        <v>7</v>
      </c>
      <c r="G14" s="6" t="s">
        <v>247</v>
      </c>
      <c r="H14" s="6">
        <v>1</v>
      </c>
      <c r="I14" s="6">
        <v>1</v>
      </c>
      <c r="J14" s="6">
        <v>0</v>
      </c>
      <c r="K14" s="6">
        <v>2</v>
      </c>
      <c r="L14" s="3">
        <v>2</v>
      </c>
      <c r="M14" s="3">
        <v>2</v>
      </c>
      <c r="N14" s="3">
        <v>3</v>
      </c>
      <c r="O14" s="3">
        <v>0</v>
      </c>
      <c r="P14" s="3">
        <v>2</v>
      </c>
      <c r="Q14" s="3">
        <v>4</v>
      </c>
      <c r="R14" s="3">
        <v>4</v>
      </c>
      <c r="S14" s="3">
        <v>9</v>
      </c>
      <c r="T14" s="3">
        <v>11</v>
      </c>
      <c r="U14" s="3">
        <f t="shared" si="0"/>
        <v>41</v>
      </c>
      <c r="V14" s="3">
        <v>6</v>
      </c>
      <c r="W14" s="3"/>
      <c r="X14" s="4">
        <f t="shared" si="1"/>
        <v>41</v>
      </c>
    </row>
    <row r="15" spans="1:24" ht="18" customHeight="1">
      <c r="A15" s="22">
        <v>8</v>
      </c>
      <c r="B15" s="48" t="s">
        <v>107</v>
      </c>
      <c r="C15" s="48" t="s">
        <v>388</v>
      </c>
      <c r="D15" s="48" t="s">
        <v>388</v>
      </c>
      <c r="E15" s="49" t="s">
        <v>120</v>
      </c>
      <c r="F15" s="17">
        <v>7</v>
      </c>
      <c r="G15" s="6" t="s">
        <v>228</v>
      </c>
      <c r="H15" s="6">
        <v>1</v>
      </c>
      <c r="I15" s="6">
        <v>0</v>
      </c>
      <c r="J15" s="6">
        <v>0</v>
      </c>
      <c r="K15" s="6">
        <v>2</v>
      </c>
      <c r="L15" s="3">
        <v>2</v>
      </c>
      <c r="M15" s="3">
        <v>8</v>
      </c>
      <c r="N15" s="3">
        <v>2</v>
      </c>
      <c r="O15" s="3">
        <v>3</v>
      </c>
      <c r="P15" s="3">
        <v>1</v>
      </c>
      <c r="Q15" s="3">
        <v>6</v>
      </c>
      <c r="R15" s="3">
        <v>1</v>
      </c>
      <c r="S15" s="3">
        <v>2</v>
      </c>
      <c r="T15" s="3">
        <v>13</v>
      </c>
      <c r="U15" s="3">
        <f t="shared" si="0"/>
        <v>41</v>
      </c>
      <c r="V15" s="3">
        <v>6</v>
      </c>
      <c r="W15" s="3"/>
      <c r="X15" s="4">
        <f t="shared" si="1"/>
        <v>41</v>
      </c>
    </row>
    <row r="16" spans="1:24" ht="18.75" customHeight="1">
      <c r="A16" s="22">
        <v>9</v>
      </c>
      <c r="B16" s="55" t="s">
        <v>98</v>
      </c>
      <c r="C16" s="48" t="s">
        <v>397</v>
      </c>
      <c r="D16" s="48" t="s">
        <v>391</v>
      </c>
      <c r="E16" s="56" t="s">
        <v>23</v>
      </c>
      <c r="F16" s="17">
        <v>7</v>
      </c>
      <c r="G16" s="6" t="s">
        <v>251</v>
      </c>
      <c r="H16" s="6">
        <v>0</v>
      </c>
      <c r="I16" s="6">
        <v>0</v>
      </c>
      <c r="J16" s="6">
        <v>0</v>
      </c>
      <c r="K16" s="6">
        <v>2</v>
      </c>
      <c r="L16" s="3">
        <v>1</v>
      </c>
      <c r="M16" s="3">
        <v>4</v>
      </c>
      <c r="N16" s="3">
        <v>1</v>
      </c>
      <c r="O16" s="3">
        <v>2</v>
      </c>
      <c r="P16" s="3">
        <v>2</v>
      </c>
      <c r="Q16" s="3">
        <v>4</v>
      </c>
      <c r="R16" s="3">
        <v>3</v>
      </c>
      <c r="S16" s="3">
        <v>7</v>
      </c>
      <c r="T16" s="3">
        <v>14</v>
      </c>
      <c r="U16" s="3">
        <f t="shared" si="0"/>
        <v>40</v>
      </c>
      <c r="V16" s="3">
        <v>7</v>
      </c>
      <c r="W16" s="3"/>
      <c r="X16" s="4">
        <f t="shared" si="1"/>
        <v>40</v>
      </c>
    </row>
    <row r="17" spans="1:24" ht="23.25" customHeight="1">
      <c r="A17" s="22">
        <v>10</v>
      </c>
      <c r="B17" s="48" t="s">
        <v>116</v>
      </c>
      <c r="C17" s="48" t="s">
        <v>401</v>
      </c>
      <c r="D17" s="48" t="s">
        <v>392</v>
      </c>
      <c r="E17" s="75" t="s">
        <v>48</v>
      </c>
      <c r="F17" s="17">
        <v>7</v>
      </c>
      <c r="G17" s="6" t="s">
        <v>226</v>
      </c>
      <c r="H17" s="6">
        <v>0</v>
      </c>
      <c r="I17" s="6">
        <v>0</v>
      </c>
      <c r="J17" s="6">
        <v>0</v>
      </c>
      <c r="K17" s="6">
        <v>2</v>
      </c>
      <c r="L17" s="3">
        <v>2</v>
      </c>
      <c r="M17" s="3">
        <v>7</v>
      </c>
      <c r="N17" s="3">
        <v>7</v>
      </c>
      <c r="O17" s="3">
        <v>0</v>
      </c>
      <c r="P17" s="3">
        <v>0</v>
      </c>
      <c r="Q17" s="3">
        <v>2</v>
      </c>
      <c r="R17" s="3">
        <v>4</v>
      </c>
      <c r="S17" s="3">
        <v>4</v>
      </c>
      <c r="T17" s="3">
        <v>11</v>
      </c>
      <c r="U17" s="3">
        <f t="shared" si="0"/>
        <v>39</v>
      </c>
      <c r="V17" s="3">
        <v>8</v>
      </c>
      <c r="W17" s="3"/>
      <c r="X17" s="4">
        <f t="shared" si="1"/>
        <v>39</v>
      </c>
    </row>
    <row r="18" spans="1:24" s="42" customFormat="1" ht="18" customHeight="1">
      <c r="A18" s="22">
        <v>11</v>
      </c>
      <c r="B18" s="48" t="s">
        <v>97</v>
      </c>
      <c r="C18" s="48" t="s">
        <v>389</v>
      </c>
      <c r="D18" s="48" t="s">
        <v>388</v>
      </c>
      <c r="E18" s="54" t="s">
        <v>118</v>
      </c>
      <c r="F18" s="17">
        <v>7</v>
      </c>
      <c r="G18" s="6" t="s">
        <v>254</v>
      </c>
      <c r="H18" s="6">
        <v>1</v>
      </c>
      <c r="I18" s="6">
        <v>0</v>
      </c>
      <c r="J18" s="6">
        <v>0</v>
      </c>
      <c r="K18" s="6">
        <v>2</v>
      </c>
      <c r="L18" s="3">
        <v>1</v>
      </c>
      <c r="M18" s="3">
        <v>5</v>
      </c>
      <c r="N18" s="3">
        <v>1</v>
      </c>
      <c r="O18" s="3">
        <v>1</v>
      </c>
      <c r="P18" s="3">
        <v>1</v>
      </c>
      <c r="Q18" s="3">
        <v>2</v>
      </c>
      <c r="R18" s="3">
        <v>1</v>
      </c>
      <c r="S18" s="3">
        <v>7</v>
      </c>
      <c r="T18" s="3">
        <v>11</v>
      </c>
      <c r="U18" s="3">
        <f t="shared" si="0"/>
        <v>33</v>
      </c>
      <c r="V18" s="3">
        <v>9</v>
      </c>
      <c r="W18" s="3"/>
      <c r="X18" s="4">
        <f t="shared" si="1"/>
        <v>33</v>
      </c>
    </row>
    <row r="19" spans="1:24" ht="18" customHeight="1">
      <c r="A19" s="22">
        <v>12</v>
      </c>
      <c r="B19" s="57" t="s">
        <v>103</v>
      </c>
      <c r="C19" s="48" t="s">
        <v>389</v>
      </c>
      <c r="D19" s="48" t="s">
        <v>393</v>
      </c>
      <c r="E19" s="58" t="s">
        <v>119</v>
      </c>
      <c r="F19" s="17">
        <v>7</v>
      </c>
      <c r="G19" s="6" t="s">
        <v>230</v>
      </c>
      <c r="H19" s="6">
        <v>1</v>
      </c>
      <c r="I19" s="6">
        <v>0</v>
      </c>
      <c r="J19" s="6">
        <v>0</v>
      </c>
      <c r="K19" s="6">
        <v>0</v>
      </c>
      <c r="L19" s="3">
        <v>1</v>
      </c>
      <c r="M19" s="3">
        <v>2</v>
      </c>
      <c r="N19" s="3">
        <v>4</v>
      </c>
      <c r="O19" s="3">
        <v>0</v>
      </c>
      <c r="P19" s="3">
        <v>0</v>
      </c>
      <c r="Q19" s="3">
        <v>2</v>
      </c>
      <c r="R19" s="3">
        <v>0</v>
      </c>
      <c r="S19" s="3">
        <v>11</v>
      </c>
      <c r="T19" s="3">
        <v>11</v>
      </c>
      <c r="U19" s="3">
        <f t="shared" si="0"/>
        <v>32</v>
      </c>
      <c r="V19" s="3">
        <v>10</v>
      </c>
      <c r="W19" s="3"/>
      <c r="X19" s="4">
        <f t="shared" si="1"/>
        <v>32</v>
      </c>
    </row>
    <row r="20" spans="1:24" ht="24.75" customHeight="1">
      <c r="A20" s="22">
        <v>13</v>
      </c>
      <c r="B20" s="48" t="s">
        <v>93</v>
      </c>
      <c r="C20" s="48" t="s">
        <v>398</v>
      </c>
      <c r="D20" s="48" t="s">
        <v>394</v>
      </c>
      <c r="E20" s="74" t="s">
        <v>36</v>
      </c>
      <c r="F20" s="17">
        <v>7</v>
      </c>
      <c r="G20" s="6" t="s">
        <v>233</v>
      </c>
      <c r="H20" s="6">
        <v>0</v>
      </c>
      <c r="I20" s="6">
        <v>0</v>
      </c>
      <c r="J20" s="6">
        <v>0</v>
      </c>
      <c r="K20" s="6">
        <v>2</v>
      </c>
      <c r="L20" s="3">
        <v>1</v>
      </c>
      <c r="M20" s="3">
        <v>6</v>
      </c>
      <c r="N20" s="3">
        <v>2</v>
      </c>
      <c r="O20" s="3">
        <v>0</v>
      </c>
      <c r="P20" s="3">
        <v>1</v>
      </c>
      <c r="Q20" s="3">
        <v>4</v>
      </c>
      <c r="R20" s="3">
        <v>1</v>
      </c>
      <c r="S20" s="3">
        <v>5</v>
      </c>
      <c r="T20" s="3">
        <v>10</v>
      </c>
      <c r="U20" s="3">
        <f t="shared" si="0"/>
        <v>32</v>
      </c>
      <c r="V20" s="3">
        <v>10</v>
      </c>
      <c r="W20" s="3"/>
      <c r="X20" s="4">
        <f t="shared" si="1"/>
        <v>32</v>
      </c>
    </row>
    <row r="21" spans="1:24" ht="18" customHeight="1">
      <c r="A21" s="22">
        <v>14</v>
      </c>
      <c r="B21" s="52" t="s">
        <v>90</v>
      </c>
      <c r="C21" s="48" t="s">
        <v>402</v>
      </c>
      <c r="D21" s="48" t="s">
        <v>395</v>
      </c>
      <c r="E21" s="53" t="s">
        <v>66</v>
      </c>
      <c r="F21" s="17">
        <v>7</v>
      </c>
      <c r="G21" s="6" t="s">
        <v>248</v>
      </c>
      <c r="H21" s="6">
        <v>0</v>
      </c>
      <c r="I21" s="6">
        <v>1</v>
      </c>
      <c r="J21" s="6">
        <v>0</v>
      </c>
      <c r="K21" s="6">
        <v>2</v>
      </c>
      <c r="L21" s="3">
        <v>1</v>
      </c>
      <c r="M21" s="3">
        <v>2</v>
      </c>
      <c r="N21" s="3">
        <v>2</v>
      </c>
      <c r="O21" s="3">
        <v>0</v>
      </c>
      <c r="P21" s="3">
        <v>2</v>
      </c>
      <c r="Q21" s="3">
        <v>2</v>
      </c>
      <c r="R21" s="3">
        <v>3</v>
      </c>
      <c r="S21" s="3">
        <v>5</v>
      </c>
      <c r="T21" s="3">
        <v>11</v>
      </c>
      <c r="U21" s="3">
        <f t="shared" si="0"/>
        <v>31</v>
      </c>
      <c r="V21" s="3">
        <v>11</v>
      </c>
      <c r="W21" s="3"/>
      <c r="X21" s="4">
        <f t="shared" si="1"/>
        <v>31</v>
      </c>
    </row>
    <row r="22" spans="1:24" ht="18" customHeight="1">
      <c r="A22" s="22">
        <v>15</v>
      </c>
      <c r="B22" s="48" t="s">
        <v>112</v>
      </c>
      <c r="C22" s="48" t="s">
        <v>403</v>
      </c>
      <c r="D22" s="48" t="s">
        <v>388</v>
      </c>
      <c r="E22" s="49" t="s">
        <v>121</v>
      </c>
      <c r="F22" s="17">
        <v>7</v>
      </c>
      <c r="G22" s="6" t="s">
        <v>255</v>
      </c>
      <c r="H22" s="6">
        <v>0</v>
      </c>
      <c r="I22" s="6">
        <v>0</v>
      </c>
      <c r="J22" s="6">
        <v>0</v>
      </c>
      <c r="K22" s="6">
        <v>1</v>
      </c>
      <c r="L22" s="3">
        <v>2</v>
      </c>
      <c r="M22" s="3">
        <v>0</v>
      </c>
      <c r="N22" s="3">
        <v>2</v>
      </c>
      <c r="O22" s="3">
        <v>2</v>
      </c>
      <c r="P22" s="3">
        <v>2</v>
      </c>
      <c r="Q22" s="3">
        <v>0</v>
      </c>
      <c r="R22" s="3">
        <v>5</v>
      </c>
      <c r="S22" s="3">
        <v>7</v>
      </c>
      <c r="T22" s="3">
        <v>10</v>
      </c>
      <c r="U22" s="3">
        <f t="shared" si="0"/>
        <v>31</v>
      </c>
      <c r="V22" s="3">
        <v>11</v>
      </c>
      <c r="W22" s="3"/>
      <c r="X22" s="4">
        <f t="shared" si="1"/>
        <v>31</v>
      </c>
    </row>
    <row r="23" spans="1:24" ht="18" customHeight="1">
      <c r="A23" s="22">
        <v>16</v>
      </c>
      <c r="B23" s="50" t="s">
        <v>87</v>
      </c>
      <c r="C23" s="48" t="s">
        <v>388</v>
      </c>
      <c r="D23" s="48" t="s">
        <v>396</v>
      </c>
      <c r="E23" s="49" t="s">
        <v>40</v>
      </c>
      <c r="F23" s="17">
        <v>7</v>
      </c>
      <c r="G23" s="6" t="s">
        <v>260</v>
      </c>
      <c r="H23" s="6">
        <v>0</v>
      </c>
      <c r="I23" s="6">
        <v>0</v>
      </c>
      <c r="J23" s="6">
        <v>0</v>
      </c>
      <c r="K23" s="6">
        <v>2</v>
      </c>
      <c r="L23" s="3">
        <v>1</v>
      </c>
      <c r="M23" s="3">
        <v>3</v>
      </c>
      <c r="N23" s="3">
        <v>2</v>
      </c>
      <c r="O23" s="3">
        <v>0</v>
      </c>
      <c r="P23" s="3">
        <v>0</v>
      </c>
      <c r="Q23" s="3">
        <v>2</v>
      </c>
      <c r="R23" s="3">
        <v>3</v>
      </c>
      <c r="S23" s="3">
        <v>9</v>
      </c>
      <c r="T23" s="3">
        <v>9</v>
      </c>
      <c r="U23" s="3">
        <f t="shared" si="0"/>
        <v>31</v>
      </c>
      <c r="V23" s="3">
        <v>11</v>
      </c>
      <c r="W23" s="3"/>
      <c r="X23" s="4">
        <f t="shared" si="1"/>
        <v>31</v>
      </c>
    </row>
    <row r="24" spans="1:24" ht="18" customHeight="1">
      <c r="A24" s="22">
        <v>17</v>
      </c>
      <c r="B24" s="48" t="s">
        <v>111</v>
      </c>
      <c r="C24" s="48" t="s">
        <v>404</v>
      </c>
      <c r="D24" s="48" t="s">
        <v>397</v>
      </c>
      <c r="E24" s="49" t="s">
        <v>121</v>
      </c>
      <c r="F24" s="17">
        <v>7</v>
      </c>
      <c r="G24" s="6" t="s">
        <v>261</v>
      </c>
      <c r="H24" s="6">
        <v>1</v>
      </c>
      <c r="I24" s="6">
        <v>1</v>
      </c>
      <c r="J24" s="6">
        <v>1</v>
      </c>
      <c r="K24" s="6">
        <v>0</v>
      </c>
      <c r="L24" s="3">
        <v>1</v>
      </c>
      <c r="M24" s="3">
        <v>9</v>
      </c>
      <c r="N24" s="3">
        <v>1</v>
      </c>
      <c r="O24" s="3">
        <v>1</v>
      </c>
      <c r="P24" s="3">
        <v>0</v>
      </c>
      <c r="Q24" s="3">
        <v>5</v>
      </c>
      <c r="R24" s="3">
        <v>2</v>
      </c>
      <c r="S24" s="3">
        <v>2</v>
      </c>
      <c r="T24" s="3">
        <v>7</v>
      </c>
      <c r="U24" s="3">
        <f t="shared" si="0"/>
        <v>31</v>
      </c>
      <c r="V24" s="3">
        <v>11</v>
      </c>
      <c r="W24" s="3"/>
      <c r="X24" s="4">
        <f t="shared" si="1"/>
        <v>31</v>
      </c>
    </row>
    <row r="25" spans="1:24" ht="24.75" customHeight="1">
      <c r="A25" s="22">
        <v>18</v>
      </c>
      <c r="B25" s="48" t="s">
        <v>114</v>
      </c>
      <c r="C25" s="48" t="s">
        <v>404</v>
      </c>
      <c r="D25" s="48" t="s">
        <v>388</v>
      </c>
      <c r="E25" s="59" t="s">
        <v>48</v>
      </c>
      <c r="F25" s="17">
        <v>7</v>
      </c>
      <c r="G25" s="6" t="s">
        <v>250</v>
      </c>
      <c r="H25" s="6">
        <v>0</v>
      </c>
      <c r="I25" s="6">
        <v>0</v>
      </c>
      <c r="J25" s="6">
        <v>0</v>
      </c>
      <c r="K25" s="6">
        <v>3</v>
      </c>
      <c r="L25" s="3">
        <v>0</v>
      </c>
      <c r="M25" s="3">
        <v>3</v>
      </c>
      <c r="N25" s="3">
        <v>1</v>
      </c>
      <c r="O25" s="3">
        <v>1</v>
      </c>
      <c r="P25" s="3">
        <v>1</v>
      </c>
      <c r="Q25" s="3">
        <v>2</v>
      </c>
      <c r="R25" s="3">
        <v>3</v>
      </c>
      <c r="S25" s="3">
        <v>6</v>
      </c>
      <c r="T25" s="3">
        <v>11</v>
      </c>
      <c r="U25" s="3">
        <f t="shared" si="0"/>
        <v>31</v>
      </c>
      <c r="V25" s="3">
        <v>11</v>
      </c>
      <c r="W25" s="3"/>
      <c r="X25" s="4">
        <f t="shared" si="1"/>
        <v>31</v>
      </c>
    </row>
    <row r="26" spans="1:24" ht="18" customHeight="1">
      <c r="A26" s="22">
        <v>19</v>
      </c>
      <c r="B26" s="48" t="s">
        <v>64</v>
      </c>
      <c r="C26" s="48" t="s">
        <v>396</v>
      </c>
      <c r="D26" s="48" t="s">
        <v>392</v>
      </c>
      <c r="E26" s="49" t="s">
        <v>120</v>
      </c>
      <c r="F26" s="17">
        <v>7</v>
      </c>
      <c r="G26" s="6" t="s">
        <v>258</v>
      </c>
      <c r="H26" s="6">
        <v>0</v>
      </c>
      <c r="I26" s="6">
        <v>0</v>
      </c>
      <c r="J26" s="6">
        <v>0</v>
      </c>
      <c r="K26" s="6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8</v>
      </c>
      <c r="R26" s="3">
        <v>1</v>
      </c>
      <c r="S26" s="3">
        <v>7</v>
      </c>
      <c r="T26" s="3">
        <v>10</v>
      </c>
      <c r="U26" s="3">
        <f t="shared" si="0"/>
        <v>29</v>
      </c>
      <c r="V26" s="3">
        <v>12</v>
      </c>
      <c r="W26" s="3"/>
      <c r="X26" s="4">
        <f t="shared" si="1"/>
        <v>29</v>
      </c>
    </row>
    <row r="27" spans="1:24" ht="18" customHeight="1">
      <c r="A27" s="22">
        <v>20</v>
      </c>
      <c r="B27" s="48" t="s">
        <v>108</v>
      </c>
      <c r="C27" s="48" t="s">
        <v>390</v>
      </c>
      <c r="D27" s="48" t="s">
        <v>398</v>
      </c>
      <c r="E27" s="49" t="s">
        <v>121</v>
      </c>
      <c r="F27" s="17">
        <v>7</v>
      </c>
      <c r="G27" s="6" t="s">
        <v>231</v>
      </c>
      <c r="H27" s="6">
        <v>1</v>
      </c>
      <c r="I27" s="6">
        <v>0</v>
      </c>
      <c r="J27" s="6">
        <v>0</v>
      </c>
      <c r="K27" s="6">
        <v>1</v>
      </c>
      <c r="L27" s="3">
        <v>1</v>
      </c>
      <c r="M27" s="3">
        <v>0</v>
      </c>
      <c r="N27" s="3">
        <v>7</v>
      </c>
      <c r="O27" s="3">
        <v>0</v>
      </c>
      <c r="P27" s="3">
        <v>1</v>
      </c>
      <c r="Q27" s="3">
        <v>0</v>
      </c>
      <c r="R27" s="3">
        <v>3</v>
      </c>
      <c r="S27" s="3">
        <v>5</v>
      </c>
      <c r="T27" s="3">
        <v>9</v>
      </c>
      <c r="U27" s="3">
        <f t="shared" si="0"/>
        <v>28</v>
      </c>
      <c r="V27" s="3">
        <v>13</v>
      </c>
      <c r="W27" s="3"/>
      <c r="X27" s="4">
        <f t="shared" si="1"/>
        <v>28</v>
      </c>
    </row>
    <row r="28" spans="1:24" ht="18" customHeight="1">
      <c r="A28" s="22">
        <v>21</v>
      </c>
      <c r="B28" s="48" t="s">
        <v>85</v>
      </c>
      <c r="C28" s="48" t="s">
        <v>396</v>
      </c>
      <c r="D28" s="48" t="s">
        <v>393</v>
      </c>
      <c r="E28" s="49" t="s">
        <v>117</v>
      </c>
      <c r="F28" s="17">
        <v>7</v>
      </c>
      <c r="G28" s="6" t="s">
        <v>249</v>
      </c>
      <c r="H28" s="6">
        <v>0</v>
      </c>
      <c r="I28" s="6">
        <v>0</v>
      </c>
      <c r="J28" s="6">
        <v>0</v>
      </c>
      <c r="K28" s="6">
        <v>1</v>
      </c>
      <c r="L28" s="3">
        <v>1</v>
      </c>
      <c r="M28" s="3">
        <v>3</v>
      </c>
      <c r="N28" s="3">
        <v>1</v>
      </c>
      <c r="O28" s="3">
        <v>0</v>
      </c>
      <c r="P28" s="3">
        <v>1</v>
      </c>
      <c r="Q28" s="3">
        <v>0</v>
      </c>
      <c r="R28" s="3">
        <v>5</v>
      </c>
      <c r="S28" s="3">
        <v>11</v>
      </c>
      <c r="T28" s="3">
        <v>5</v>
      </c>
      <c r="U28" s="3">
        <f t="shared" si="0"/>
        <v>28</v>
      </c>
      <c r="V28" s="3">
        <v>13</v>
      </c>
      <c r="W28" s="3"/>
      <c r="X28" s="4">
        <f t="shared" si="1"/>
        <v>28</v>
      </c>
    </row>
    <row r="29" spans="1:24" ht="18" customHeight="1">
      <c r="A29" s="22">
        <v>22</v>
      </c>
      <c r="B29" s="55" t="s">
        <v>99</v>
      </c>
      <c r="C29" s="48" t="s">
        <v>398</v>
      </c>
      <c r="D29" s="48" t="s">
        <v>399</v>
      </c>
      <c r="E29" s="56" t="s">
        <v>23</v>
      </c>
      <c r="F29" s="17">
        <v>7</v>
      </c>
      <c r="G29" s="6" t="s">
        <v>252</v>
      </c>
      <c r="H29" s="6">
        <v>1</v>
      </c>
      <c r="I29" s="6">
        <v>0</v>
      </c>
      <c r="J29" s="6">
        <v>0</v>
      </c>
      <c r="K29" s="6">
        <v>1</v>
      </c>
      <c r="L29" s="3">
        <v>1</v>
      </c>
      <c r="M29" s="3">
        <v>0</v>
      </c>
      <c r="N29" s="3">
        <v>1</v>
      </c>
      <c r="O29" s="3">
        <v>0</v>
      </c>
      <c r="P29" s="3">
        <v>1</v>
      </c>
      <c r="Q29" s="3">
        <v>2</v>
      </c>
      <c r="R29" s="3">
        <v>3</v>
      </c>
      <c r="S29" s="3">
        <v>3</v>
      </c>
      <c r="T29" s="3">
        <v>13</v>
      </c>
      <c r="U29" s="3">
        <f t="shared" si="0"/>
        <v>26</v>
      </c>
      <c r="V29" s="3">
        <v>14</v>
      </c>
      <c r="W29" s="3"/>
      <c r="X29" s="4">
        <f t="shared" si="1"/>
        <v>26</v>
      </c>
    </row>
    <row r="30" spans="1:24" ht="25.5" customHeight="1">
      <c r="A30" s="22">
        <v>23</v>
      </c>
      <c r="B30" s="48" t="s">
        <v>78</v>
      </c>
      <c r="C30" s="48" t="s">
        <v>403</v>
      </c>
      <c r="D30" s="48" t="s">
        <v>389</v>
      </c>
      <c r="E30" s="75" t="s">
        <v>48</v>
      </c>
      <c r="F30" s="17">
        <v>7</v>
      </c>
      <c r="G30" s="6" t="s">
        <v>225</v>
      </c>
      <c r="H30" s="3">
        <v>0</v>
      </c>
      <c r="I30" s="3">
        <v>0</v>
      </c>
      <c r="J30" s="3">
        <v>0</v>
      </c>
      <c r="K30" s="3">
        <v>3</v>
      </c>
      <c r="L30" s="3">
        <v>1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4</v>
      </c>
      <c r="S30" s="3">
        <v>7</v>
      </c>
      <c r="T30" s="3">
        <v>9</v>
      </c>
      <c r="U30" s="3">
        <f t="shared" si="0"/>
        <v>26</v>
      </c>
      <c r="V30" s="3">
        <v>14</v>
      </c>
      <c r="W30" s="3"/>
      <c r="X30" s="4">
        <f t="shared" si="1"/>
        <v>26</v>
      </c>
    </row>
    <row r="31" spans="1:24" ht="18" customHeight="1">
      <c r="A31" s="22">
        <v>24</v>
      </c>
      <c r="B31" s="48" t="s">
        <v>84</v>
      </c>
      <c r="C31" s="48" t="s">
        <v>389</v>
      </c>
      <c r="D31" s="48" t="s">
        <v>388</v>
      </c>
      <c r="E31" s="49" t="s">
        <v>117</v>
      </c>
      <c r="F31" s="17">
        <v>7</v>
      </c>
      <c r="G31" s="6" t="s">
        <v>234</v>
      </c>
      <c r="H31" s="3">
        <v>0</v>
      </c>
      <c r="I31" s="3">
        <v>0</v>
      </c>
      <c r="J31" s="3">
        <v>0</v>
      </c>
      <c r="K31" s="3">
        <v>2</v>
      </c>
      <c r="L31" s="3">
        <v>2</v>
      </c>
      <c r="M31" s="3">
        <v>2</v>
      </c>
      <c r="N31" s="3">
        <v>1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3">
        <v>11</v>
      </c>
      <c r="U31" s="3">
        <f t="shared" si="0"/>
        <v>25</v>
      </c>
      <c r="V31" s="3">
        <v>15</v>
      </c>
      <c r="W31" s="3"/>
      <c r="X31" s="4">
        <f t="shared" si="1"/>
        <v>25</v>
      </c>
    </row>
    <row r="32" spans="1:24" ht="18" customHeight="1">
      <c r="A32" s="22">
        <v>25</v>
      </c>
      <c r="B32" s="50" t="s">
        <v>86</v>
      </c>
      <c r="C32" s="48" t="s">
        <v>388</v>
      </c>
      <c r="D32" s="48" t="s">
        <v>389</v>
      </c>
      <c r="E32" s="49" t="s">
        <v>40</v>
      </c>
      <c r="F32" s="17">
        <v>7</v>
      </c>
      <c r="G32" s="6" t="s">
        <v>244</v>
      </c>
      <c r="H32" s="3">
        <v>0</v>
      </c>
      <c r="I32" s="3">
        <v>0</v>
      </c>
      <c r="J32" s="3">
        <v>1</v>
      </c>
      <c r="K32" s="3">
        <v>3</v>
      </c>
      <c r="L32" s="3">
        <v>2</v>
      </c>
      <c r="M32" s="3">
        <v>9</v>
      </c>
      <c r="N32" s="3">
        <v>1</v>
      </c>
      <c r="O32" s="3">
        <v>0</v>
      </c>
      <c r="P32" s="3">
        <v>0</v>
      </c>
      <c r="Q32" s="3">
        <v>0</v>
      </c>
      <c r="R32" s="3">
        <v>2</v>
      </c>
      <c r="S32" s="3">
        <v>5</v>
      </c>
      <c r="T32" s="3">
        <v>2</v>
      </c>
      <c r="U32" s="3">
        <f t="shared" si="0"/>
        <v>25</v>
      </c>
      <c r="V32" s="3">
        <v>15</v>
      </c>
      <c r="W32" s="3"/>
      <c r="X32" s="4">
        <f t="shared" si="1"/>
        <v>25</v>
      </c>
    </row>
    <row r="33" spans="1:24" ht="27" customHeight="1">
      <c r="A33" s="22">
        <v>26</v>
      </c>
      <c r="B33" s="48" t="s">
        <v>115</v>
      </c>
      <c r="C33" s="48" t="s">
        <v>388</v>
      </c>
      <c r="D33" s="48" t="s">
        <v>389</v>
      </c>
      <c r="E33" s="59" t="s">
        <v>48</v>
      </c>
      <c r="F33" s="17">
        <v>7</v>
      </c>
      <c r="G33" s="6" t="s">
        <v>237</v>
      </c>
      <c r="H33" s="3">
        <v>0</v>
      </c>
      <c r="I33" s="3">
        <v>0</v>
      </c>
      <c r="J33" s="3">
        <v>0</v>
      </c>
      <c r="K33" s="3">
        <v>2</v>
      </c>
      <c r="L33" s="3">
        <v>2</v>
      </c>
      <c r="M33" s="3">
        <v>0</v>
      </c>
      <c r="N33" s="3">
        <v>0</v>
      </c>
      <c r="O33" s="3">
        <v>1</v>
      </c>
      <c r="P33" s="3">
        <v>1</v>
      </c>
      <c r="Q33" s="3">
        <v>2</v>
      </c>
      <c r="R33" s="3">
        <v>4</v>
      </c>
      <c r="S33" s="3">
        <v>7</v>
      </c>
      <c r="T33" s="3">
        <v>6</v>
      </c>
      <c r="U33" s="3">
        <f t="shared" si="0"/>
        <v>25</v>
      </c>
      <c r="V33" s="3">
        <v>15</v>
      </c>
      <c r="W33" s="3"/>
      <c r="X33" s="4">
        <f t="shared" si="1"/>
        <v>25</v>
      </c>
    </row>
    <row r="34" spans="1:24" ht="18" customHeight="1">
      <c r="A34" s="22">
        <v>27</v>
      </c>
      <c r="B34" s="52" t="s">
        <v>89</v>
      </c>
      <c r="C34" s="48" t="s">
        <v>389</v>
      </c>
      <c r="D34" s="48" t="s">
        <v>388</v>
      </c>
      <c r="E34" s="49" t="s">
        <v>66</v>
      </c>
      <c r="F34" s="17">
        <v>7</v>
      </c>
      <c r="G34" s="6" t="s">
        <v>253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2</v>
      </c>
      <c r="R34" s="3">
        <v>1</v>
      </c>
      <c r="S34" s="3">
        <v>7</v>
      </c>
      <c r="T34" s="3">
        <v>10</v>
      </c>
      <c r="U34" s="3">
        <f t="shared" si="0"/>
        <v>24</v>
      </c>
      <c r="V34" s="3">
        <v>16</v>
      </c>
      <c r="W34" s="3"/>
      <c r="X34" s="4">
        <f t="shared" si="1"/>
        <v>24</v>
      </c>
    </row>
    <row r="35" spans="1:24" ht="18" customHeight="1">
      <c r="A35" s="22">
        <v>28</v>
      </c>
      <c r="B35" s="48" t="s">
        <v>94</v>
      </c>
      <c r="C35" s="48" t="s">
        <v>401</v>
      </c>
      <c r="D35" s="48" t="s">
        <v>396</v>
      </c>
      <c r="E35" s="49" t="s">
        <v>118</v>
      </c>
      <c r="F35" s="17">
        <v>7</v>
      </c>
      <c r="G35" s="6" t="s">
        <v>232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4</v>
      </c>
      <c r="N35" s="3">
        <v>6</v>
      </c>
      <c r="O35" s="3">
        <v>0</v>
      </c>
      <c r="P35" s="3">
        <v>0</v>
      </c>
      <c r="Q35" s="3">
        <v>2</v>
      </c>
      <c r="R35" s="3">
        <v>1</v>
      </c>
      <c r="S35" s="3">
        <v>4</v>
      </c>
      <c r="T35" s="3">
        <v>3</v>
      </c>
      <c r="U35" s="3">
        <f t="shared" si="0"/>
        <v>23</v>
      </c>
      <c r="V35" s="3">
        <v>17</v>
      </c>
      <c r="W35" s="3"/>
      <c r="X35" s="4">
        <f t="shared" si="1"/>
        <v>23</v>
      </c>
    </row>
    <row r="36" spans="1:24" ht="19.5" customHeight="1">
      <c r="A36" s="22">
        <v>29</v>
      </c>
      <c r="B36" s="52" t="s">
        <v>101</v>
      </c>
      <c r="C36" s="48" t="s">
        <v>388</v>
      </c>
      <c r="D36" s="48" t="s">
        <v>399</v>
      </c>
      <c r="E36" s="56" t="s">
        <v>23</v>
      </c>
      <c r="F36" s="17">
        <v>7</v>
      </c>
      <c r="G36" s="6" t="s">
        <v>235</v>
      </c>
      <c r="H36" s="3">
        <v>0</v>
      </c>
      <c r="I36" s="3">
        <v>1</v>
      </c>
      <c r="J36" s="3">
        <v>0</v>
      </c>
      <c r="K36" s="3">
        <v>1</v>
      </c>
      <c r="L36" s="3">
        <v>2</v>
      </c>
      <c r="M36" s="3">
        <v>2</v>
      </c>
      <c r="N36" s="3">
        <v>2</v>
      </c>
      <c r="O36" s="3">
        <v>0</v>
      </c>
      <c r="P36" s="3">
        <v>0</v>
      </c>
      <c r="Q36" s="3">
        <v>0</v>
      </c>
      <c r="R36" s="3">
        <v>3</v>
      </c>
      <c r="S36" s="3">
        <v>7</v>
      </c>
      <c r="T36" s="3">
        <v>5</v>
      </c>
      <c r="U36" s="3">
        <f t="shared" si="0"/>
        <v>23</v>
      </c>
      <c r="V36" s="3">
        <v>17</v>
      </c>
      <c r="W36" s="3"/>
      <c r="X36" s="4">
        <f t="shared" si="1"/>
        <v>23</v>
      </c>
    </row>
    <row r="37" spans="1:24" ht="19.5" customHeight="1">
      <c r="A37" s="22">
        <v>30</v>
      </c>
      <c r="B37" s="52" t="s">
        <v>124</v>
      </c>
      <c r="C37" s="48" t="s">
        <v>393</v>
      </c>
      <c r="D37" s="48" t="s">
        <v>387</v>
      </c>
      <c r="E37" s="58" t="s">
        <v>119</v>
      </c>
      <c r="F37" s="17">
        <v>7</v>
      </c>
      <c r="G37" s="6" t="s">
        <v>256</v>
      </c>
      <c r="H37" s="3">
        <v>0</v>
      </c>
      <c r="I37" s="3">
        <v>0</v>
      </c>
      <c r="J37" s="3">
        <v>0</v>
      </c>
      <c r="K37" s="3">
        <v>1</v>
      </c>
      <c r="L37" s="3">
        <v>1</v>
      </c>
      <c r="M37" s="3">
        <v>1</v>
      </c>
      <c r="N37" s="3">
        <v>1</v>
      </c>
      <c r="O37" s="3">
        <v>0</v>
      </c>
      <c r="P37" s="3">
        <v>1</v>
      </c>
      <c r="Q37" s="3">
        <v>0</v>
      </c>
      <c r="R37" s="3">
        <v>4</v>
      </c>
      <c r="S37" s="3">
        <v>5</v>
      </c>
      <c r="T37" s="3">
        <v>9</v>
      </c>
      <c r="U37" s="3">
        <f t="shared" si="0"/>
        <v>23</v>
      </c>
      <c r="V37" s="3">
        <v>17</v>
      </c>
      <c r="W37" s="3"/>
      <c r="X37" s="4">
        <f t="shared" si="1"/>
        <v>23</v>
      </c>
    </row>
    <row r="38" spans="1:24" ht="19.5" customHeight="1">
      <c r="A38" s="22">
        <v>31</v>
      </c>
      <c r="B38" s="57" t="s">
        <v>104</v>
      </c>
      <c r="C38" s="48" t="s">
        <v>402</v>
      </c>
      <c r="D38" s="48" t="s">
        <v>400</v>
      </c>
      <c r="E38" s="49" t="s">
        <v>119</v>
      </c>
      <c r="F38" s="17">
        <v>7</v>
      </c>
      <c r="G38" s="6" t="s">
        <v>236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9</v>
      </c>
      <c r="T38" s="3">
        <v>9</v>
      </c>
      <c r="U38" s="3">
        <f t="shared" si="0"/>
        <v>22</v>
      </c>
      <c r="V38" s="3">
        <v>18</v>
      </c>
      <c r="W38" s="3"/>
      <c r="X38" s="4">
        <f t="shared" si="1"/>
        <v>22</v>
      </c>
    </row>
    <row r="39" spans="1:24" ht="19.5" customHeight="1">
      <c r="A39" s="22">
        <v>32</v>
      </c>
      <c r="B39" s="52" t="s">
        <v>123</v>
      </c>
      <c r="C39" s="48" t="s">
        <v>396</v>
      </c>
      <c r="D39" s="48" t="s">
        <v>388</v>
      </c>
      <c r="E39" s="58" t="s">
        <v>119</v>
      </c>
      <c r="F39" s="17">
        <v>7</v>
      </c>
      <c r="G39" s="6" t="s">
        <v>227</v>
      </c>
      <c r="H39" s="3">
        <v>1</v>
      </c>
      <c r="I39" s="3">
        <v>0</v>
      </c>
      <c r="J39" s="3">
        <v>0</v>
      </c>
      <c r="K39" s="3">
        <v>0</v>
      </c>
      <c r="L39" s="3">
        <v>1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11</v>
      </c>
      <c r="U39" s="3">
        <f t="shared" si="0"/>
        <v>18</v>
      </c>
      <c r="V39" s="3">
        <v>19</v>
      </c>
      <c r="W39" s="3"/>
      <c r="X39" s="4">
        <f t="shared" si="1"/>
        <v>18</v>
      </c>
    </row>
    <row r="40" spans="1:24" ht="19.5" customHeight="1">
      <c r="A40" s="22">
        <v>33</v>
      </c>
      <c r="B40" s="48" t="s">
        <v>110</v>
      </c>
      <c r="C40" s="48" t="s">
        <v>396</v>
      </c>
      <c r="D40" s="48" t="s">
        <v>392</v>
      </c>
      <c r="E40" s="49" t="s">
        <v>121</v>
      </c>
      <c r="F40" s="17">
        <v>7</v>
      </c>
      <c r="G40" s="6" t="s">
        <v>241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0</v>
      </c>
      <c r="R40" s="3">
        <v>4</v>
      </c>
      <c r="S40" s="3">
        <v>7</v>
      </c>
      <c r="T40" s="3">
        <v>1</v>
      </c>
      <c r="U40" s="3">
        <f t="shared" si="0"/>
        <v>16</v>
      </c>
      <c r="V40" s="3">
        <v>20</v>
      </c>
      <c r="W40" s="3"/>
      <c r="X40" s="4">
        <f t="shared" si="1"/>
        <v>16</v>
      </c>
    </row>
    <row r="41" spans="1:24" ht="19.5" customHeight="1">
      <c r="A41" s="22">
        <v>34</v>
      </c>
      <c r="B41" s="48" t="s">
        <v>109</v>
      </c>
      <c r="C41" s="48" t="s">
        <v>392</v>
      </c>
      <c r="D41" s="48" t="s">
        <v>394</v>
      </c>
      <c r="E41" s="49" t="s">
        <v>121</v>
      </c>
      <c r="F41" s="17">
        <v>7</v>
      </c>
      <c r="G41" s="6" t="s">
        <v>242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3</v>
      </c>
      <c r="N41" s="3">
        <v>1</v>
      </c>
      <c r="O41" s="3">
        <v>0</v>
      </c>
      <c r="P41" s="3">
        <v>2</v>
      </c>
      <c r="Q41" s="3">
        <v>0</v>
      </c>
      <c r="R41" s="3">
        <v>0</v>
      </c>
      <c r="S41" s="3">
        <v>7</v>
      </c>
      <c r="T41" s="3">
        <v>0</v>
      </c>
      <c r="U41" s="3">
        <f t="shared" si="0"/>
        <v>15</v>
      </c>
      <c r="V41" s="3">
        <v>21</v>
      </c>
      <c r="W41" s="3"/>
      <c r="X41" s="4">
        <f t="shared" si="1"/>
        <v>15</v>
      </c>
    </row>
    <row r="42" spans="1:24" ht="19.5" customHeight="1">
      <c r="A42" s="22">
        <v>35</v>
      </c>
      <c r="B42" s="50" t="s">
        <v>88</v>
      </c>
      <c r="C42" s="48" t="s">
        <v>404</v>
      </c>
      <c r="D42" s="48" t="s">
        <v>389</v>
      </c>
      <c r="E42" s="49" t="s">
        <v>22</v>
      </c>
      <c r="F42" s="17">
        <v>7</v>
      </c>
      <c r="G42" s="6" t="s">
        <v>262</v>
      </c>
      <c r="H42" s="3">
        <v>0</v>
      </c>
      <c r="I42" s="3">
        <v>0</v>
      </c>
      <c r="J42" s="3">
        <v>0</v>
      </c>
      <c r="K42" s="3">
        <v>1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2</v>
      </c>
      <c r="T42" s="3">
        <v>9</v>
      </c>
      <c r="U42" s="3">
        <f t="shared" si="0"/>
        <v>14</v>
      </c>
      <c r="V42" s="3">
        <v>22</v>
      </c>
      <c r="W42" s="3"/>
      <c r="X42" s="4">
        <f t="shared" si="1"/>
        <v>14</v>
      </c>
    </row>
    <row r="43" spans="1:24" ht="19.5" customHeight="1">
      <c r="A43" s="22">
        <v>36</v>
      </c>
      <c r="B43" s="48" t="s">
        <v>96</v>
      </c>
      <c r="C43" s="48" t="s">
        <v>403</v>
      </c>
      <c r="D43" s="48" t="s">
        <v>391</v>
      </c>
      <c r="E43" s="49" t="s">
        <v>118</v>
      </c>
      <c r="F43" s="17">
        <v>7</v>
      </c>
      <c r="G43" s="6" t="s">
        <v>239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2</v>
      </c>
      <c r="N43" s="40">
        <v>0</v>
      </c>
      <c r="O43" s="40">
        <v>0</v>
      </c>
      <c r="P43" s="40">
        <v>4</v>
      </c>
      <c r="Q43" s="40">
        <v>0</v>
      </c>
      <c r="R43" s="40">
        <v>2</v>
      </c>
      <c r="S43" s="40">
        <v>0</v>
      </c>
      <c r="T43" s="40">
        <v>2</v>
      </c>
      <c r="U43" s="40">
        <f t="shared" si="0"/>
        <v>10</v>
      </c>
      <c r="V43" s="40">
        <v>23</v>
      </c>
      <c r="W43" s="41"/>
      <c r="X43" s="4">
        <f t="shared" si="1"/>
        <v>10</v>
      </c>
    </row>
    <row r="44" spans="1:24" ht="19.5" customHeight="1">
      <c r="A44" s="22">
        <v>37</v>
      </c>
      <c r="B44" s="48" t="s">
        <v>95</v>
      </c>
      <c r="C44" s="48" t="s">
        <v>401</v>
      </c>
      <c r="D44" s="48" t="s">
        <v>392</v>
      </c>
      <c r="E44" s="49" t="s">
        <v>118</v>
      </c>
      <c r="F44" s="17">
        <v>7</v>
      </c>
      <c r="G44" s="6" t="s">
        <v>229</v>
      </c>
      <c r="H44" s="3">
        <v>0</v>
      </c>
      <c r="I44" s="3">
        <v>0</v>
      </c>
      <c r="J44" s="3">
        <v>0</v>
      </c>
      <c r="K44" s="3">
        <v>2</v>
      </c>
      <c r="L44" s="3">
        <v>1</v>
      </c>
      <c r="M44" s="3">
        <v>2</v>
      </c>
      <c r="N44" s="3">
        <v>1</v>
      </c>
      <c r="O44" s="3">
        <v>0</v>
      </c>
      <c r="P44" s="3">
        <v>1</v>
      </c>
      <c r="Q44" s="3">
        <v>0</v>
      </c>
      <c r="R44" s="3">
        <v>3</v>
      </c>
      <c r="S44" s="3">
        <v>0</v>
      </c>
      <c r="T44" s="3">
        <v>0</v>
      </c>
      <c r="U44" s="3">
        <f t="shared" si="0"/>
        <v>10</v>
      </c>
      <c r="V44" s="3">
        <v>23</v>
      </c>
      <c r="W44" s="3"/>
      <c r="X44" s="4">
        <f t="shared" si="1"/>
        <v>10</v>
      </c>
    </row>
    <row r="45" spans="1:24" ht="19.5" customHeight="1">
      <c r="A45" s="73">
        <v>38</v>
      </c>
      <c r="B45" s="48" t="s">
        <v>122</v>
      </c>
      <c r="C45" s="48" t="s">
        <v>396</v>
      </c>
      <c r="D45" s="48" t="s">
        <v>396</v>
      </c>
      <c r="E45" s="49" t="s">
        <v>121</v>
      </c>
      <c r="F45" s="17">
        <v>7</v>
      </c>
      <c r="G45" s="6" t="s">
        <v>240</v>
      </c>
      <c r="H45" s="3">
        <v>0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1</v>
      </c>
      <c r="Q45" s="3">
        <v>0</v>
      </c>
      <c r="R45" s="3">
        <v>2</v>
      </c>
      <c r="S45" s="3">
        <v>0</v>
      </c>
      <c r="T45" s="3">
        <v>0</v>
      </c>
      <c r="U45" s="3">
        <f t="shared" si="0"/>
        <v>6</v>
      </c>
      <c r="V45" s="3">
        <v>24</v>
      </c>
      <c r="W45" s="3"/>
      <c r="X45" s="4">
        <f t="shared" si="1"/>
        <v>6</v>
      </c>
    </row>
    <row r="47" spans="2:7" ht="15.75">
      <c r="B47" s="12" t="s">
        <v>12</v>
      </c>
      <c r="C47" s="12"/>
      <c r="D47" s="8"/>
      <c r="G47" s="9" t="s">
        <v>221</v>
      </c>
    </row>
    <row r="48" spans="2:7" ht="15.75">
      <c r="B48" s="12"/>
      <c r="C48" s="12"/>
      <c r="D48" s="8"/>
      <c r="G48" s="9"/>
    </row>
    <row r="49" spans="2:7" ht="15.75">
      <c r="B49" s="12" t="s">
        <v>13</v>
      </c>
      <c r="C49" s="12"/>
      <c r="D49" s="8"/>
      <c r="G49" s="9" t="s">
        <v>79</v>
      </c>
    </row>
    <row r="50" spans="2:7" ht="15.75">
      <c r="B50" s="13"/>
      <c r="C50" s="13"/>
      <c r="D50" s="8"/>
      <c r="G50" s="9" t="s">
        <v>20</v>
      </c>
    </row>
    <row r="51" spans="2:7" ht="15.75">
      <c r="B51" s="13"/>
      <c r="C51" s="13"/>
      <c r="D51" s="8"/>
      <c r="G51" s="9" t="s">
        <v>38</v>
      </c>
    </row>
    <row r="52" spans="2:7" ht="15.75">
      <c r="B52" s="13"/>
      <c r="C52" s="13"/>
      <c r="D52" s="8"/>
      <c r="G52" s="9" t="s">
        <v>37</v>
      </c>
    </row>
    <row r="53" spans="2:7" ht="15.75">
      <c r="B53" s="14" t="s">
        <v>14</v>
      </c>
      <c r="C53" s="14"/>
      <c r="D53" s="8"/>
      <c r="G53" s="9" t="s">
        <v>21</v>
      </c>
    </row>
    <row r="54" spans="2:4" ht="15">
      <c r="B54" s="15"/>
      <c r="C54" s="15"/>
      <c r="D54" s="7"/>
    </row>
    <row r="55" spans="2:4" ht="15">
      <c r="B55" s="15"/>
      <c r="C55" s="15"/>
      <c r="D55" s="7"/>
    </row>
  </sheetData>
  <sheetProtection/>
  <mergeCells count="5">
    <mergeCell ref="A1:U1"/>
    <mergeCell ref="A2:U2"/>
    <mergeCell ref="A4:U4"/>
    <mergeCell ref="A5:U5"/>
    <mergeCell ref="A3:X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2"/>
  <rowBreaks count="1" manualBreakCount="1">
    <brk id="33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="71" zoomScaleNormal="110" zoomScaleSheetLayoutView="71" zoomScalePageLayoutView="0" workbookViewId="0" topLeftCell="A1">
      <selection activeCell="F6" activeCellId="1" sqref="A1:X16384 A1:X16384"/>
    </sheetView>
  </sheetViews>
  <sheetFormatPr defaultColWidth="9.140625" defaultRowHeight="15"/>
  <cols>
    <col min="1" max="1" width="4.28125" style="0" customWidth="1"/>
    <col min="2" max="3" width="16.00390625" style="11" customWidth="1"/>
    <col min="4" max="4" width="14.140625" style="0" customWidth="1"/>
    <col min="5" max="5" width="20.7109375" style="0" customWidth="1"/>
    <col min="6" max="6" width="4.140625" style="0" customWidth="1"/>
    <col min="7" max="7" width="15.57421875" style="0" customWidth="1"/>
    <col min="8" max="20" width="4.28125" style="0" customWidth="1"/>
    <col min="21" max="21" width="7.00390625" style="0" customWidth="1"/>
    <col min="22" max="22" width="7.28125" style="0" customWidth="1"/>
    <col min="23" max="23" width="6.57421875" style="0" customWidth="1"/>
  </cols>
  <sheetData>
    <row r="1" spans="1:21" ht="15.7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4" ht="15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1" ht="15.7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5.75">
      <c r="A5" s="77" t="s">
        <v>31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7" spans="1:24" ht="63.75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1" t="s">
        <v>19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81</v>
      </c>
      <c r="T7" s="2" t="s">
        <v>83</v>
      </c>
      <c r="U7" s="21" t="s">
        <v>7</v>
      </c>
      <c r="V7" s="21" t="s">
        <v>15</v>
      </c>
      <c r="W7" s="1" t="s">
        <v>16</v>
      </c>
      <c r="X7" s="1" t="s">
        <v>17</v>
      </c>
    </row>
    <row r="8" spans="1:24" ht="18" customHeight="1">
      <c r="A8" s="19">
        <v>1</v>
      </c>
      <c r="B8" s="51" t="s">
        <v>51</v>
      </c>
      <c r="C8" s="48" t="s">
        <v>406</v>
      </c>
      <c r="D8" s="48" t="s">
        <v>388</v>
      </c>
      <c r="E8" s="56" t="s">
        <v>160</v>
      </c>
      <c r="F8" s="18">
        <v>8</v>
      </c>
      <c r="G8" s="6" t="s">
        <v>365</v>
      </c>
      <c r="H8" s="18">
        <v>0</v>
      </c>
      <c r="I8" s="18">
        <v>0</v>
      </c>
      <c r="J8" s="18">
        <v>0</v>
      </c>
      <c r="K8" s="18">
        <v>2</v>
      </c>
      <c r="L8" s="18">
        <v>1</v>
      </c>
      <c r="M8" s="20">
        <v>6</v>
      </c>
      <c r="N8" s="20">
        <v>4</v>
      </c>
      <c r="O8" s="20">
        <v>1</v>
      </c>
      <c r="P8" s="20">
        <v>2</v>
      </c>
      <c r="Q8" s="20">
        <v>4</v>
      </c>
      <c r="R8" s="20">
        <v>6</v>
      </c>
      <c r="S8" s="20">
        <v>13</v>
      </c>
      <c r="T8" s="20">
        <v>14</v>
      </c>
      <c r="U8" s="23">
        <f aca="true" t="shared" si="0" ref="U8:U54">SUM(H8:T8)</f>
        <v>53</v>
      </c>
      <c r="V8" s="23">
        <v>1</v>
      </c>
      <c r="W8" s="23" t="s">
        <v>263</v>
      </c>
      <c r="X8" s="24">
        <f aca="true" t="shared" si="1" ref="X8:X54">U8</f>
        <v>53</v>
      </c>
    </row>
    <row r="9" spans="1:24" ht="18" customHeight="1">
      <c r="A9" s="19">
        <v>2</v>
      </c>
      <c r="B9" s="50" t="s">
        <v>157</v>
      </c>
      <c r="C9" s="48" t="s">
        <v>398</v>
      </c>
      <c r="D9" s="48" t="s">
        <v>401</v>
      </c>
      <c r="E9" s="56" t="s">
        <v>160</v>
      </c>
      <c r="F9" s="18">
        <v>8</v>
      </c>
      <c r="G9" s="6" t="s">
        <v>359</v>
      </c>
      <c r="H9" s="18">
        <v>0</v>
      </c>
      <c r="I9" s="18">
        <v>0</v>
      </c>
      <c r="J9" s="18">
        <v>2</v>
      </c>
      <c r="K9" s="18">
        <v>2</v>
      </c>
      <c r="L9" s="18">
        <v>2</v>
      </c>
      <c r="M9" s="20">
        <v>0</v>
      </c>
      <c r="N9" s="20">
        <v>6</v>
      </c>
      <c r="O9" s="20">
        <v>1</v>
      </c>
      <c r="P9" s="20">
        <v>4</v>
      </c>
      <c r="Q9" s="20">
        <v>4</v>
      </c>
      <c r="R9" s="20">
        <v>8</v>
      </c>
      <c r="S9" s="20">
        <v>3</v>
      </c>
      <c r="T9" s="20">
        <v>18</v>
      </c>
      <c r="U9" s="23">
        <f t="shared" si="0"/>
        <v>50</v>
      </c>
      <c r="V9" s="23">
        <v>2</v>
      </c>
      <c r="W9" s="23" t="s">
        <v>264</v>
      </c>
      <c r="X9" s="24">
        <f t="shared" si="1"/>
        <v>50</v>
      </c>
    </row>
    <row r="10" spans="1:24" ht="18" customHeight="1">
      <c r="A10" s="19">
        <v>3</v>
      </c>
      <c r="B10" s="51" t="s">
        <v>59</v>
      </c>
      <c r="C10" s="48" t="s">
        <v>396</v>
      </c>
      <c r="D10" s="48" t="s">
        <v>398</v>
      </c>
      <c r="E10" s="56" t="s">
        <v>23</v>
      </c>
      <c r="F10" s="18">
        <v>8</v>
      </c>
      <c r="G10" s="6" t="s">
        <v>380</v>
      </c>
      <c r="H10" s="18">
        <v>0</v>
      </c>
      <c r="I10" s="18">
        <v>2</v>
      </c>
      <c r="J10" s="18">
        <v>0</v>
      </c>
      <c r="K10" s="18">
        <v>1</v>
      </c>
      <c r="L10" s="18">
        <v>2</v>
      </c>
      <c r="M10" s="20">
        <v>2</v>
      </c>
      <c r="N10" s="20">
        <v>1</v>
      </c>
      <c r="O10" s="20">
        <v>2</v>
      </c>
      <c r="P10" s="20">
        <v>0</v>
      </c>
      <c r="Q10" s="20">
        <v>8</v>
      </c>
      <c r="R10" s="20">
        <v>9</v>
      </c>
      <c r="S10" s="20">
        <v>11</v>
      </c>
      <c r="T10" s="20">
        <v>12</v>
      </c>
      <c r="U10" s="23">
        <f t="shared" si="0"/>
        <v>50</v>
      </c>
      <c r="V10" s="23">
        <v>2</v>
      </c>
      <c r="W10" s="23" t="s">
        <v>264</v>
      </c>
      <c r="X10" s="24">
        <f t="shared" si="1"/>
        <v>50</v>
      </c>
    </row>
    <row r="11" spans="1:24" ht="18" customHeight="1">
      <c r="A11" s="19">
        <v>4</v>
      </c>
      <c r="B11" s="50" t="s">
        <v>156</v>
      </c>
      <c r="C11" s="48" t="s">
        <v>387</v>
      </c>
      <c r="D11" s="48" t="s">
        <v>392</v>
      </c>
      <c r="E11" s="56" t="s">
        <v>160</v>
      </c>
      <c r="F11" s="18">
        <v>8</v>
      </c>
      <c r="G11" s="6" t="s">
        <v>374</v>
      </c>
      <c r="H11" s="18">
        <v>0</v>
      </c>
      <c r="I11" s="18">
        <v>2</v>
      </c>
      <c r="J11" s="18">
        <v>0</v>
      </c>
      <c r="K11" s="18">
        <v>2</v>
      </c>
      <c r="L11" s="18">
        <v>2</v>
      </c>
      <c r="M11" s="20">
        <v>2</v>
      </c>
      <c r="N11" s="20">
        <v>5</v>
      </c>
      <c r="O11" s="20">
        <v>2</v>
      </c>
      <c r="P11" s="20">
        <v>1</v>
      </c>
      <c r="Q11" s="20">
        <v>4</v>
      </c>
      <c r="R11" s="20">
        <v>1</v>
      </c>
      <c r="S11" s="20">
        <v>3</v>
      </c>
      <c r="T11" s="20">
        <v>12</v>
      </c>
      <c r="U11" s="23">
        <f t="shared" si="0"/>
        <v>36</v>
      </c>
      <c r="V11" s="23">
        <v>3</v>
      </c>
      <c r="W11" s="23"/>
      <c r="X11" s="24">
        <f t="shared" si="1"/>
        <v>36</v>
      </c>
    </row>
    <row r="12" spans="1:24" ht="18" customHeight="1">
      <c r="A12" s="19">
        <v>5</v>
      </c>
      <c r="B12" s="48" t="s">
        <v>130</v>
      </c>
      <c r="C12" s="48" t="s">
        <v>404</v>
      </c>
      <c r="D12" s="48" t="s">
        <v>405</v>
      </c>
      <c r="E12" s="49" t="s">
        <v>40</v>
      </c>
      <c r="F12" s="18">
        <v>8</v>
      </c>
      <c r="G12" s="6" t="s">
        <v>361</v>
      </c>
      <c r="H12" s="18">
        <v>0</v>
      </c>
      <c r="I12" s="18">
        <v>0</v>
      </c>
      <c r="J12" s="18">
        <v>0</v>
      </c>
      <c r="K12" s="18">
        <v>2</v>
      </c>
      <c r="L12" s="18">
        <v>2</v>
      </c>
      <c r="M12" s="20">
        <v>0</v>
      </c>
      <c r="N12" s="20">
        <v>2</v>
      </c>
      <c r="O12" s="20">
        <v>3</v>
      </c>
      <c r="P12" s="20">
        <v>2</v>
      </c>
      <c r="Q12" s="20">
        <v>2</v>
      </c>
      <c r="R12" s="20">
        <v>4</v>
      </c>
      <c r="S12" s="20">
        <v>6</v>
      </c>
      <c r="T12" s="20">
        <v>12</v>
      </c>
      <c r="U12" s="23">
        <f t="shared" si="0"/>
        <v>35</v>
      </c>
      <c r="V12" s="23">
        <v>4</v>
      </c>
      <c r="W12" s="23"/>
      <c r="X12" s="24">
        <f t="shared" si="1"/>
        <v>35</v>
      </c>
    </row>
    <row r="13" spans="1:24" ht="23.25" customHeight="1">
      <c r="A13" s="19">
        <v>6</v>
      </c>
      <c r="B13" s="48" t="s">
        <v>57</v>
      </c>
      <c r="C13" s="48" t="s">
        <v>390</v>
      </c>
      <c r="D13" s="48" t="s">
        <v>401</v>
      </c>
      <c r="E13" s="74" t="s">
        <v>36</v>
      </c>
      <c r="F13" s="18">
        <v>8</v>
      </c>
      <c r="G13" s="6" t="s">
        <v>357</v>
      </c>
      <c r="H13" s="18">
        <v>0</v>
      </c>
      <c r="I13" s="18">
        <v>2</v>
      </c>
      <c r="J13" s="18">
        <v>0</v>
      </c>
      <c r="K13" s="18">
        <v>2</v>
      </c>
      <c r="L13" s="18">
        <v>2</v>
      </c>
      <c r="M13" s="20">
        <v>2</v>
      </c>
      <c r="N13" s="20">
        <v>2</v>
      </c>
      <c r="O13" s="20">
        <v>1</v>
      </c>
      <c r="P13" s="20">
        <v>1</v>
      </c>
      <c r="Q13" s="20">
        <v>3</v>
      </c>
      <c r="R13" s="20">
        <v>2</v>
      </c>
      <c r="S13" s="20">
        <v>0</v>
      </c>
      <c r="T13" s="20">
        <v>14</v>
      </c>
      <c r="U13" s="23">
        <f t="shared" si="0"/>
        <v>31</v>
      </c>
      <c r="V13" s="23">
        <v>5</v>
      </c>
      <c r="W13" s="23"/>
      <c r="X13" s="24">
        <f t="shared" si="1"/>
        <v>31</v>
      </c>
    </row>
    <row r="14" spans="1:24" ht="18" customHeight="1">
      <c r="A14" s="19">
        <v>7</v>
      </c>
      <c r="B14" s="48" t="s">
        <v>154</v>
      </c>
      <c r="C14" s="48" t="s">
        <v>399</v>
      </c>
      <c r="D14" s="48" t="s">
        <v>389</v>
      </c>
      <c r="E14" s="49" t="s">
        <v>120</v>
      </c>
      <c r="F14" s="18">
        <v>8</v>
      </c>
      <c r="G14" s="6" t="s">
        <v>378</v>
      </c>
      <c r="H14" s="18">
        <v>0</v>
      </c>
      <c r="I14" s="18">
        <v>0</v>
      </c>
      <c r="J14" s="18">
        <v>0</v>
      </c>
      <c r="K14" s="18">
        <v>3</v>
      </c>
      <c r="L14" s="18">
        <v>1</v>
      </c>
      <c r="M14" s="20">
        <v>6</v>
      </c>
      <c r="N14" s="20">
        <v>0</v>
      </c>
      <c r="O14" s="20">
        <v>2</v>
      </c>
      <c r="P14" s="20">
        <v>1</v>
      </c>
      <c r="Q14" s="20">
        <v>1</v>
      </c>
      <c r="R14" s="20">
        <v>2</v>
      </c>
      <c r="S14" s="20">
        <v>2</v>
      </c>
      <c r="T14" s="20">
        <v>12</v>
      </c>
      <c r="U14" s="23">
        <f t="shared" si="0"/>
        <v>30</v>
      </c>
      <c r="V14" s="23">
        <v>6</v>
      </c>
      <c r="W14" s="23"/>
      <c r="X14" s="24">
        <f t="shared" si="1"/>
        <v>30</v>
      </c>
    </row>
    <row r="15" spans="1:24" ht="23.25" customHeight="1">
      <c r="A15" s="19">
        <v>8</v>
      </c>
      <c r="B15" s="48" t="s">
        <v>140</v>
      </c>
      <c r="C15" s="48" t="s">
        <v>389</v>
      </c>
      <c r="D15" s="48" t="s">
        <v>399</v>
      </c>
      <c r="E15" s="74" t="s">
        <v>36</v>
      </c>
      <c r="F15" s="18">
        <v>8</v>
      </c>
      <c r="G15" s="6" t="s">
        <v>382</v>
      </c>
      <c r="H15" s="18">
        <v>0</v>
      </c>
      <c r="I15" s="18">
        <v>0</v>
      </c>
      <c r="J15" s="18">
        <v>0</v>
      </c>
      <c r="K15" s="18">
        <v>2</v>
      </c>
      <c r="L15" s="18">
        <v>2</v>
      </c>
      <c r="M15" s="20">
        <v>3</v>
      </c>
      <c r="N15" s="20">
        <v>2</v>
      </c>
      <c r="O15" s="20">
        <v>0</v>
      </c>
      <c r="P15" s="20">
        <v>4</v>
      </c>
      <c r="Q15" s="20">
        <v>2</v>
      </c>
      <c r="R15" s="20">
        <v>3</v>
      </c>
      <c r="S15" s="20">
        <v>1</v>
      </c>
      <c r="T15" s="20">
        <v>10</v>
      </c>
      <c r="U15" s="23">
        <f t="shared" si="0"/>
        <v>29</v>
      </c>
      <c r="V15" s="23">
        <v>7</v>
      </c>
      <c r="W15" s="23"/>
      <c r="X15" s="24">
        <f t="shared" si="1"/>
        <v>29</v>
      </c>
    </row>
    <row r="16" spans="1:24" ht="18" customHeight="1">
      <c r="A16" s="19">
        <v>9</v>
      </c>
      <c r="B16" s="48" t="s">
        <v>146</v>
      </c>
      <c r="C16" s="48" t="s">
        <v>407</v>
      </c>
      <c r="D16" s="48" t="s">
        <v>388</v>
      </c>
      <c r="E16" s="49" t="s">
        <v>118</v>
      </c>
      <c r="F16" s="18">
        <v>8</v>
      </c>
      <c r="G16" s="6" t="s">
        <v>350</v>
      </c>
      <c r="H16" s="18">
        <v>2</v>
      </c>
      <c r="I16" s="18">
        <v>2</v>
      </c>
      <c r="J16" s="18">
        <v>0</v>
      </c>
      <c r="K16" s="18">
        <v>1</v>
      </c>
      <c r="L16" s="18">
        <v>1</v>
      </c>
      <c r="M16" s="20">
        <v>4</v>
      </c>
      <c r="N16" s="20">
        <v>4</v>
      </c>
      <c r="O16" s="20">
        <v>3</v>
      </c>
      <c r="P16" s="20">
        <v>1</v>
      </c>
      <c r="Q16" s="20">
        <v>0</v>
      </c>
      <c r="R16" s="20">
        <v>1</v>
      </c>
      <c r="S16" s="20">
        <v>2</v>
      </c>
      <c r="T16" s="20">
        <v>8</v>
      </c>
      <c r="U16" s="23">
        <f t="shared" si="0"/>
        <v>29</v>
      </c>
      <c r="V16" s="23">
        <v>7</v>
      </c>
      <c r="W16" s="23"/>
      <c r="X16" s="24">
        <f t="shared" si="1"/>
        <v>29</v>
      </c>
    </row>
    <row r="17" spans="1:24" ht="18" customHeight="1">
      <c r="A17" s="19">
        <v>10</v>
      </c>
      <c r="B17" s="48" t="s">
        <v>151</v>
      </c>
      <c r="C17" s="48" t="s">
        <v>390</v>
      </c>
      <c r="D17" s="48" t="s">
        <v>388</v>
      </c>
      <c r="E17" s="49" t="s">
        <v>120</v>
      </c>
      <c r="F17" s="18">
        <v>8</v>
      </c>
      <c r="G17" s="6" t="s">
        <v>369</v>
      </c>
      <c r="H17" s="18">
        <v>0</v>
      </c>
      <c r="I17" s="18">
        <v>0</v>
      </c>
      <c r="J17" s="18">
        <v>0</v>
      </c>
      <c r="K17" s="18">
        <v>2</v>
      </c>
      <c r="L17" s="18">
        <v>1</v>
      </c>
      <c r="M17" s="20">
        <v>0</v>
      </c>
      <c r="N17" s="20">
        <v>0</v>
      </c>
      <c r="O17" s="20">
        <v>1</v>
      </c>
      <c r="P17" s="20">
        <v>2</v>
      </c>
      <c r="Q17" s="20">
        <v>2</v>
      </c>
      <c r="R17" s="20">
        <v>7</v>
      </c>
      <c r="S17" s="20">
        <v>1</v>
      </c>
      <c r="T17" s="20">
        <v>10</v>
      </c>
      <c r="U17" s="23">
        <f t="shared" si="0"/>
        <v>26</v>
      </c>
      <c r="V17" s="23">
        <v>8</v>
      </c>
      <c r="W17" s="23"/>
      <c r="X17" s="24">
        <f t="shared" si="1"/>
        <v>26</v>
      </c>
    </row>
    <row r="18" spans="1:24" ht="18" customHeight="1">
      <c r="A18" s="19">
        <v>11</v>
      </c>
      <c r="B18" s="48" t="s">
        <v>152</v>
      </c>
      <c r="C18" s="48" t="s">
        <v>408</v>
      </c>
      <c r="D18" s="48" t="s">
        <v>389</v>
      </c>
      <c r="E18" s="49" t="s">
        <v>120</v>
      </c>
      <c r="F18" s="18">
        <v>8</v>
      </c>
      <c r="G18" s="6" t="s">
        <v>356</v>
      </c>
      <c r="H18" s="18">
        <v>0</v>
      </c>
      <c r="I18" s="18">
        <v>0</v>
      </c>
      <c r="J18" s="18">
        <v>0</v>
      </c>
      <c r="K18" s="18">
        <v>2</v>
      </c>
      <c r="L18" s="18">
        <v>2</v>
      </c>
      <c r="M18" s="20">
        <v>0</v>
      </c>
      <c r="N18" s="20">
        <v>0</v>
      </c>
      <c r="O18" s="20">
        <v>1</v>
      </c>
      <c r="P18" s="20">
        <v>2</v>
      </c>
      <c r="Q18" s="20">
        <v>3</v>
      </c>
      <c r="R18" s="20">
        <v>2</v>
      </c>
      <c r="S18" s="20">
        <v>1</v>
      </c>
      <c r="T18" s="20">
        <v>12</v>
      </c>
      <c r="U18" s="23">
        <f t="shared" si="0"/>
        <v>25</v>
      </c>
      <c r="V18" s="23">
        <v>9</v>
      </c>
      <c r="W18" s="23"/>
      <c r="X18" s="24">
        <f t="shared" si="1"/>
        <v>25</v>
      </c>
    </row>
    <row r="19" spans="1:24" ht="18" customHeight="1">
      <c r="A19" s="19">
        <v>12</v>
      </c>
      <c r="B19" s="51" t="s">
        <v>60</v>
      </c>
      <c r="C19" s="48" t="s">
        <v>388</v>
      </c>
      <c r="D19" s="48" t="s">
        <v>389</v>
      </c>
      <c r="E19" s="56" t="s">
        <v>23</v>
      </c>
      <c r="F19" s="18">
        <v>8</v>
      </c>
      <c r="G19" s="6" t="s">
        <v>375</v>
      </c>
      <c r="H19" s="18">
        <v>0</v>
      </c>
      <c r="I19" s="18">
        <v>0</v>
      </c>
      <c r="J19" s="18">
        <v>0</v>
      </c>
      <c r="K19" s="18">
        <v>2</v>
      </c>
      <c r="L19" s="18">
        <v>1</v>
      </c>
      <c r="M19" s="20">
        <v>0</v>
      </c>
      <c r="N19" s="20">
        <v>0</v>
      </c>
      <c r="O19" s="20">
        <v>2</v>
      </c>
      <c r="P19" s="20">
        <v>1</v>
      </c>
      <c r="Q19" s="20">
        <v>3</v>
      </c>
      <c r="R19" s="20">
        <v>2</v>
      </c>
      <c r="S19" s="20">
        <v>2</v>
      </c>
      <c r="T19" s="20">
        <v>12</v>
      </c>
      <c r="U19" s="23">
        <f t="shared" si="0"/>
        <v>25</v>
      </c>
      <c r="V19" s="23">
        <v>9</v>
      </c>
      <c r="W19" s="23"/>
      <c r="X19" s="24">
        <f t="shared" si="1"/>
        <v>25</v>
      </c>
    </row>
    <row r="20" spans="1:24" ht="18" customHeight="1">
      <c r="A20" s="19">
        <v>13</v>
      </c>
      <c r="B20" s="48" t="s">
        <v>134</v>
      </c>
      <c r="C20" s="48" t="s">
        <v>395</v>
      </c>
      <c r="D20" s="48" t="s">
        <v>388</v>
      </c>
      <c r="E20" s="49" t="s">
        <v>76</v>
      </c>
      <c r="F20" s="18">
        <v>8</v>
      </c>
      <c r="G20" s="6" t="s">
        <v>381</v>
      </c>
      <c r="H20" s="20">
        <v>0</v>
      </c>
      <c r="I20" s="20">
        <v>2</v>
      </c>
      <c r="J20" s="20">
        <v>0</v>
      </c>
      <c r="K20" s="20">
        <v>1</v>
      </c>
      <c r="L20" s="20">
        <v>2</v>
      </c>
      <c r="M20" s="20">
        <v>2</v>
      </c>
      <c r="N20" s="20">
        <v>2</v>
      </c>
      <c r="O20" s="20">
        <v>1</v>
      </c>
      <c r="P20" s="20">
        <v>2</v>
      </c>
      <c r="Q20" s="20">
        <v>1</v>
      </c>
      <c r="R20" s="20">
        <v>1</v>
      </c>
      <c r="S20" s="20">
        <v>1</v>
      </c>
      <c r="T20" s="20">
        <v>8</v>
      </c>
      <c r="U20" s="23">
        <f t="shared" si="0"/>
        <v>23</v>
      </c>
      <c r="V20" s="23">
        <v>10</v>
      </c>
      <c r="W20" s="23"/>
      <c r="X20" s="24">
        <f t="shared" si="1"/>
        <v>23</v>
      </c>
    </row>
    <row r="21" spans="1:24" ht="18" customHeight="1">
      <c r="A21" s="19">
        <v>14</v>
      </c>
      <c r="B21" s="48" t="s">
        <v>153</v>
      </c>
      <c r="C21" s="48" t="s">
        <v>396</v>
      </c>
      <c r="D21" s="48" t="s">
        <v>391</v>
      </c>
      <c r="E21" s="49" t="s">
        <v>120</v>
      </c>
      <c r="F21" s="18">
        <v>8</v>
      </c>
      <c r="G21" s="6" t="s">
        <v>353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1</v>
      </c>
      <c r="P21" s="20">
        <v>1</v>
      </c>
      <c r="Q21" s="20">
        <v>2</v>
      </c>
      <c r="R21" s="20">
        <v>3</v>
      </c>
      <c r="S21" s="20">
        <v>2</v>
      </c>
      <c r="T21" s="20">
        <v>12</v>
      </c>
      <c r="U21" s="23">
        <f t="shared" si="0"/>
        <v>22</v>
      </c>
      <c r="V21" s="23">
        <v>11</v>
      </c>
      <c r="W21" s="23"/>
      <c r="X21" s="24">
        <f t="shared" si="1"/>
        <v>22</v>
      </c>
    </row>
    <row r="22" spans="1:24" ht="18" customHeight="1">
      <c r="A22" s="19">
        <v>15</v>
      </c>
      <c r="B22" s="51" t="s">
        <v>58</v>
      </c>
      <c r="C22" s="48" t="s">
        <v>396</v>
      </c>
      <c r="D22" s="48" t="s">
        <v>391</v>
      </c>
      <c r="E22" s="56" t="s">
        <v>23</v>
      </c>
      <c r="F22" s="18">
        <v>8</v>
      </c>
      <c r="G22" s="6" t="s">
        <v>360</v>
      </c>
      <c r="H22" s="20">
        <v>0</v>
      </c>
      <c r="I22" s="20">
        <v>0</v>
      </c>
      <c r="J22" s="20">
        <v>0</v>
      </c>
      <c r="K22" s="20">
        <v>2</v>
      </c>
      <c r="L22" s="20">
        <v>2</v>
      </c>
      <c r="M22" s="20">
        <v>0</v>
      </c>
      <c r="N22" s="20">
        <v>0</v>
      </c>
      <c r="O22" s="20">
        <v>1</v>
      </c>
      <c r="P22" s="20">
        <v>1</v>
      </c>
      <c r="Q22" s="20">
        <v>2</v>
      </c>
      <c r="R22" s="20">
        <v>4</v>
      </c>
      <c r="S22" s="20">
        <v>1</v>
      </c>
      <c r="T22" s="20">
        <v>8</v>
      </c>
      <c r="U22" s="23">
        <f t="shared" si="0"/>
        <v>21</v>
      </c>
      <c r="V22" s="23">
        <v>12</v>
      </c>
      <c r="W22" s="23"/>
      <c r="X22" s="24">
        <f t="shared" si="1"/>
        <v>21</v>
      </c>
    </row>
    <row r="23" spans="1:24" ht="18" customHeight="1">
      <c r="A23" s="19">
        <v>16</v>
      </c>
      <c r="B23" s="50" t="s">
        <v>128</v>
      </c>
      <c r="C23" s="48" t="s">
        <v>393</v>
      </c>
      <c r="D23" s="48" t="s">
        <v>401</v>
      </c>
      <c r="E23" s="49" t="s">
        <v>40</v>
      </c>
      <c r="F23" s="18">
        <v>8</v>
      </c>
      <c r="G23" s="6" t="s">
        <v>377</v>
      </c>
      <c r="H23" s="20">
        <v>0</v>
      </c>
      <c r="I23" s="20">
        <v>0</v>
      </c>
      <c r="J23" s="20">
        <v>0</v>
      </c>
      <c r="K23" s="20">
        <v>1</v>
      </c>
      <c r="L23" s="20">
        <v>1</v>
      </c>
      <c r="M23" s="20">
        <v>0</v>
      </c>
      <c r="N23" s="20">
        <v>0</v>
      </c>
      <c r="O23" s="20">
        <v>1</v>
      </c>
      <c r="P23" s="20">
        <v>0</v>
      </c>
      <c r="Q23" s="20">
        <v>0</v>
      </c>
      <c r="R23" s="20">
        <v>4</v>
      </c>
      <c r="S23" s="20">
        <v>2</v>
      </c>
      <c r="T23" s="20">
        <v>12</v>
      </c>
      <c r="U23" s="23">
        <f t="shared" si="0"/>
        <v>21</v>
      </c>
      <c r="V23" s="23">
        <v>12</v>
      </c>
      <c r="W23" s="23"/>
      <c r="X23" s="24">
        <f t="shared" si="1"/>
        <v>21</v>
      </c>
    </row>
    <row r="24" spans="1:24" ht="18" customHeight="1">
      <c r="A24" s="19">
        <v>17</v>
      </c>
      <c r="B24" s="50" t="s">
        <v>158</v>
      </c>
      <c r="C24" s="48" t="s">
        <v>389</v>
      </c>
      <c r="D24" s="48" t="s">
        <v>388</v>
      </c>
      <c r="E24" s="56" t="s">
        <v>160</v>
      </c>
      <c r="F24" s="18">
        <v>8</v>
      </c>
      <c r="G24" s="6" t="s">
        <v>363</v>
      </c>
      <c r="H24" s="20">
        <v>0</v>
      </c>
      <c r="I24" s="20">
        <v>0</v>
      </c>
      <c r="J24" s="20">
        <v>0</v>
      </c>
      <c r="K24" s="20">
        <v>2</v>
      </c>
      <c r="L24" s="20">
        <v>2</v>
      </c>
      <c r="M24" s="20">
        <v>0</v>
      </c>
      <c r="N24" s="20">
        <v>2</v>
      </c>
      <c r="O24" s="20">
        <v>0</v>
      </c>
      <c r="P24" s="20">
        <v>0</v>
      </c>
      <c r="Q24" s="20">
        <v>2</v>
      </c>
      <c r="R24" s="20">
        <v>2</v>
      </c>
      <c r="S24" s="20">
        <v>1</v>
      </c>
      <c r="T24" s="20">
        <v>10</v>
      </c>
      <c r="U24" s="23">
        <f t="shared" si="0"/>
        <v>21</v>
      </c>
      <c r="V24" s="23">
        <v>12</v>
      </c>
      <c r="W24" s="23"/>
      <c r="X24" s="24">
        <f t="shared" si="1"/>
        <v>21</v>
      </c>
    </row>
    <row r="25" spans="1:24" ht="18" customHeight="1">
      <c r="A25" s="19">
        <v>18</v>
      </c>
      <c r="B25" s="48" t="s">
        <v>132</v>
      </c>
      <c r="C25" s="48" t="s">
        <v>388</v>
      </c>
      <c r="D25" s="48" t="s">
        <v>388</v>
      </c>
      <c r="E25" s="49" t="s">
        <v>76</v>
      </c>
      <c r="F25" s="18">
        <v>8</v>
      </c>
      <c r="G25" s="6" t="s">
        <v>366</v>
      </c>
      <c r="H25" s="20">
        <v>0</v>
      </c>
      <c r="I25" s="20">
        <v>0</v>
      </c>
      <c r="J25" s="20">
        <v>0</v>
      </c>
      <c r="K25" s="20">
        <v>1</v>
      </c>
      <c r="L25" s="20">
        <v>1</v>
      </c>
      <c r="M25" s="20">
        <v>0</v>
      </c>
      <c r="N25" s="20">
        <v>4</v>
      </c>
      <c r="O25" s="20">
        <v>1</v>
      </c>
      <c r="P25" s="20">
        <v>0</v>
      </c>
      <c r="Q25" s="20">
        <v>2</v>
      </c>
      <c r="R25" s="20">
        <v>1</v>
      </c>
      <c r="S25" s="20">
        <v>1</v>
      </c>
      <c r="T25" s="20">
        <v>10</v>
      </c>
      <c r="U25" s="23">
        <f t="shared" si="0"/>
        <v>21</v>
      </c>
      <c r="V25" s="23">
        <v>12</v>
      </c>
      <c r="W25" s="23"/>
      <c r="X25" s="24">
        <f t="shared" si="1"/>
        <v>21</v>
      </c>
    </row>
    <row r="26" spans="1:24" ht="18" customHeight="1">
      <c r="A26" s="19">
        <v>19</v>
      </c>
      <c r="B26" s="65" t="s">
        <v>163</v>
      </c>
      <c r="C26" s="48" t="s">
        <v>394</v>
      </c>
      <c r="D26" s="48" t="s">
        <v>396</v>
      </c>
      <c r="E26" s="56" t="s">
        <v>121</v>
      </c>
      <c r="F26" s="18">
        <v>9</v>
      </c>
      <c r="G26" s="6" t="s">
        <v>349</v>
      </c>
      <c r="H26" s="20">
        <v>2</v>
      </c>
      <c r="I26" s="20">
        <v>0</v>
      </c>
      <c r="J26" s="20">
        <v>0</v>
      </c>
      <c r="K26" s="20">
        <v>1</v>
      </c>
      <c r="L26" s="20">
        <v>1</v>
      </c>
      <c r="M26" s="20">
        <v>0</v>
      </c>
      <c r="N26" s="20">
        <v>0</v>
      </c>
      <c r="O26" s="20">
        <v>2</v>
      </c>
      <c r="P26" s="20">
        <v>1</v>
      </c>
      <c r="Q26" s="20">
        <v>0</v>
      </c>
      <c r="R26" s="20">
        <v>2</v>
      </c>
      <c r="S26" s="20">
        <v>0</v>
      </c>
      <c r="T26" s="20">
        <v>12</v>
      </c>
      <c r="U26" s="23">
        <f t="shared" si="0"/>
        <v>21</v>
      </c>
      <c r="V26" s="23">
        <v>12</v>
      </c>
      <c r="W26" s="23"/>
      <c r="X26" s="24">
        <f t="shared" si="1"/>
        <v>21</v>
      </c>
    </row>
    <row r="27" spans="1:24" ht="18" customHeight="1">
      <c r="A27" s="19">
        <v>20</v>
      </c>
      <c r="B27" s="48" t="s">
        <v>52</v>
      </c>
      <c r="C27" s="48" t="s">
        <v>387</v>
      </c>
      <c r="D27" s="48" t="s">
        <v>405</v>
      </c>
      <c r="E27" s="49" t="s">
        <v>118</v>
      </c>
      <c r="F27" s="18">
        <v>8</v>
      </c>
      <c r="G27" s="6" t="s">
        <v>368</v>
      </c>
      <c r="H27" s="20">
        <v>0</v>
      </c>
      <c r="I27" s="20">
        <v>0</v>
      </c>
      <c r="J27" s="20">
        <v>0</v>
      </c>
      <c r="K27" s="20">
        <v>1</v>
      </c>
      <c r="L27" s="20">
        <v>2</v>
      </c>
      <c r="M27" s="20">
        <v>0</v>
      </c>
      <c r="N27" s="20">
        <v>1</v>
      </c>
      <c r="O27" s="20">
        <v>2</v>
      </c>
      <c r="P27" s="20">
        <v>0</v>
      </c>
      <c r="Q27" s="20">
        <v>1</v>
      </c>
      <c r="R27" s="20">
        <v>1</v>
      </c>
      <c r="S27" s="20">
        <v>1</v>
      </c>
      <c r="T27" s="20">
        <v>12</v>
      </c>
      <c r="U27" s="23">
        <f t="shared" si="0"/>
        <v>21</v>
      </c>
      <c r="V27" s="23">
        <v>12</v>
      </c>
      <c r="W27" s="23"/>
      <c r="X27" s="24">
        <f t="shared" si="1"/>
        <v>21</v>
      </c>
    </row>
    <row r="28" spans="1:24" ht="18" customHeight="1">
      <c r="A28" s="19">
        <v>21</v>
      </c>
      <c r="B28" s="57" t="s">
        <v>149</v>
      </c>
      <c r="C28" s="48" t="s">
        <v>401</v>
      </c>
      <c r="D28" s="48" t="s">
        <v>391</v>
      </c>
      <c r="E28" s="49" t="s">
        <v>119</v>
      </c>
      <c r="F28" s="18">
        <v>8</v>
      </c>
      <c r="G28" s="6" t="s">
        <v>376</v>
      </c>
      <c r="H28" s="20">
        <v>0</v>
      </c>
      <c r="I28" s="20">
        <v>0</v>
      </c>
      <c r="J28" s="20">
        <v>0</v>
      </c>
      <c r="K28" s="20">
        <v>1</v>
      </c>
      <c r="L28" s="20">
        <v>2</v>
      </c>
      <c r="M28" s="20">
        <v>0</v>
      </c>
      <c r="N28" s="20">
        <v>2</v>
      </c>
      <c r="O28" s="20">
        <v>0</v>
      </c>
      <c r="P28" s="20">
        <v>2</v>
      </c>
      <c r="Q28" s="20">
        <v>2</v>
      </c>
      <c r="R28" s="20">
        <v>3</v>
      </c>
      <c r="S28" s="20">
        <v>0</v>
      </c>
      <c r="T28" s="20">
        <v>8</v>
      </c>
      <c r="U28" s="23">
        <f t="shared" si="0"/>
        <v>20</v>
      </c>
      <c r="V28" s="23">
        <v>13</v>
      </c>
      <c r="W28" s="23"/>
      <c r="X28" s="24">
        <f t="shared" si="1"/>
        <v>20</v>
      </c>
    </row>
    <row r="29" spans="1:24" ht="22.5" customHeight="1">
      <c r="A29" s="19">
        <v>22</v>
      </c>
      <c r="B29" s="48" t="s">
        <v>56</v>
      </c>
      <c r="C29" s="48" t="s">
        <v>388</v>
      </c>
      <c r="D29" s="48" t="s">
        <v>388</v>
      </c>
      <c r="E29" s="74" t="s">
        <v>36</v>
      </c>
      <c r="F29" s="20">
        <v>8</v>
      </c>
      <c r="G29" s="6" t="s">
        <v>341</v>
      </c>
      <c r="H29" s="20">
        <v>0</v>
      </c>
      <c r="I29" s="20">
        <v>0</v>
      </c>
      <c r="J29" s="20">
        <v>0</v>
      </c>
      <c r="K29" s="20">
        <v>2</v>
      </c>
      <c r="L29" s="20">
        <v>2</v>
      </c>
      <c r="M29" s="20">
        <v>0</v>
      </c>
      <c r="N29" s="20">
        <v>2</v>
      </c>
      <c r="O29" s="20">
        <v>0</v>
      </c>
      <c r="P29" s="20">
        <v>0</v>
      </c>
      <c r="Q29" s="20">
        <v>0</v>
      </c>
      <c r="R29" s="20">
        <v>5</v>
      </c>
      <c r="S29" s="20">
        <v>2</v>
      </c>
      <c r="T29" s="20">
        <v>6</v>
      </c>
      <c r="U29" s="23">
        <f t="shared" si="0"/>
        <v>19</v>
      </c>
      <c r="V29" s="23">
        <v>14</v>
      </c>
      <c r="W29" s="23"/>
      <c r="X29" s="24">
        <f t="shared" si="1"/>
        <v>19</v>
      </c>
    </row>
    <row r="30" spans="1:24" ht="18" customHeight="1">
      <c r="A30" s="19">
        <v>23</v>
      </c>
      <c r="B30" s="48" t="s">
        <v>143</v>
      </c>
      <c r="C30" s="48" t="s">
        <v>388</v>
      </c>
      <c r="D30" s="48" t="s">
        <v>388</v>
      </c>
      <c r="E30" s="49" t="s">
        <v>118</v>
      </c>
      <c r="F30" s="20">
        <v>8</v>
      </c>
      <c r="G30" s="6" t="s">
        <v>384</v>
      </c>
      <c r="H30" s="20">
        <v>0</v>
      </c>
      <c r="I30" s="20">
        <v>0</v>
      </c>
      <c r="J30" s="20">
        <v>0</v>
      </c>
      <c r="K30" s="20">
        <v>2</v>
      </c>
      <c r="L30" s="20">
        <v>1</v>
      </c>
      <c r="M30" s="20">
        <v>4</v>
      </c>
      <c r="N30" s="20">
        <v>0</v>
      </c>
      <c r="O30" s="20">
        <v>1</v>
      </c>
      <c r="P30" s="20">
        <v>0</v>
      </c>
      <c r="Q30" s="20">
        <v>1</v>
      </c>
      <c r="R30" s="20">
        <v>2</v>
      </c>
      <c r="S30" s="20">
        <v>0</v>
      </c>
      <c r="T30" s="20">
        <v>8</v>
      </c>
      <c r="U30" s="23">
        <f t="shared" si="0"/>
        <v>19</v>
      </c>
      <c r="V30" s="23">
        <v>14</v>
      </c>
      <c r="W30" s="23"/>
      <c r="X30" s="24">
        <f t="shared" si="1"/>
        <v>19</v>
      </c>
    </row>
    <row r="31" spans="1:24" ht="18" customHeight="1">
      <c r="A31" s="19">
        <v>24</v>
      </c>
      <c r="B31" s="48" t="s">
        <v>155</v>
      </c>
      <c r="C31" s="48" t="s">
        <v>403</v>
      </c>
      <c r="D31" s="48" t="s">
        <v>390</v>
      </c>
      <c r="E31" s="49" t="s">
        <v>121</v>
      </c>
      <c r="F31" s="20">
        <v>8</v>
      </c>
      <c r="G31" s="6" t="s">
        <v>379</v>
      </c>
      <c r="H31" s="20">
        <v>0</v>
      </c>
      <c r="I31" s="20">
        <v>0</v>
      </c>
      <c r="J31" s="20">
        <v>0</v>
      </c>
      <c r="K31" s="20">
        <v>1</v>
      </c>
      <c r="L31" s="20">
        <v>2</v>
      </c>
      <c r="M31" s="20">
        <v>0</v>
      </c>
      <c r="N31" s="20">
        <v>0</v>
      </c>
      <c r="O31" s="20">
        <v>2</v>
      </c>
      <c r="P31" s="20">
        <v>0</v>
      </c>
      <c r="Q31" s="20">
        <v>0</v>
      </c>
      <c r="R31" s="20">
        <v>1</v>
      </c>
      <c r="S31" s="20">
        <v>0</v>
      </c>
      <c r="T31" s="20">
        <v>12</v>
      </c>
      <c r="U31" s="23">
        <f t="shared" si="0"/>
        <v>18</v>
      </c>
      <c r="V31" s="23">
        <v>15</v>
      </c>
      <c r="W31" s="23"/>
      <c r="X31" s="24">
        <f t="shared" si="1"/>
        <v>18</v>
      </c>
    </row>
    <row r="32" spans="1:24" ht="18" customHeight="1">
      <c r="A32" s="19">
        <v>25</v>
      </c>
      <c r="B32" s="52" t="s">
        <v>137</v>
      </c>
      <c r="C32" s="48" t="s">
        <v>398</v>
      </c>
      <c r="D32" s="48" t="s">
        <v>389</v>
      </c>
      <c r="E32" s="53" t="s">
        <v>66</v>
      </c>
      <c r="F32" s="20">
        <v>8</v>
      </c>
      <c r="G32" s="6" t="s">
        <v>358</v>
      </c>
      <c r="H32" s="20">
        <v>2</v>
      </c>
      <c r="I32" s="20">
        <v>0</v>
      </c>
      <c r="J32" s="20">
        <v>0</v>
      </c>
      <c r="K32" s="20">
        <v>1</v>
      </c>
      <c r="L32" s="20">
        <v>2</v>
      </c>
      <c r="M32" s="20">
        <v>0</v>
      </c>
      <c r="N32" s="20">
        <v>0</v>
      </c>
      <c r="O32" s="20">
        <v>1</v>
      </c>
      <c r="P32" s="20">
        <v>1</v>
      </c>
      <c r="Q32" s="20">
        <v>1</v>
      </c>
      <c r="R32" s="20">
        <v>3</v>
      </c>
      <c r="S32" s="20">
        <v>0</v>
      </c>
      <c r="T32" s="20">
        <v>6</v>
      </c>
      <c r="U32" s="23">
        <f t="shared" si="0"/>
        <v>17</v>
      </c>
      <c r="V32" s="23">
        <v>16</v>
      </c>
      <c r="W32" s="23"/>
      <c r="X32" s="24">
        <f t="shared" si="1"/>
        <v>17</v>
      </c>
    </row>
    <row r="33" spans="1:24" ht="18" customHeight="1">
      <c r="A33" s="19">
        <v>26</v>
      </c>
      <c r="B33" s="52" t="s">
        <v>138</v>
      </c>
      <c r="C33" s="48" t="s">
        <v>390</v>
      </c>
      <c r="D33" s="48" t="s">
        <v>390</v>
      </c>
      <c r="E33" s="53" t="s">
        <v>66</v>
      </c>
      <c r="F33" s="20">
        <v>8</v>
      </c>
      <c r="G33" s="6" t="s">
        <v>371</v>
      </c>
      <c r="H33" s="20">
        <v>0</v>
      </c>
      <c r="I33" s="20">
        <v>0</v>
      </c>
      <c r="J33" s="20">
        <v>0</v>
      </c>
      <c r="K33" s="20">
        <v>3</v>
      </c>
      <c r="L33" s="20">
        <v>2</v>
      </c>
      <c r="M33" s="20">
        <v>0</v>
      </c>
      <c r="N33" s="20">
        <v>0</v>
      </c>
      <c r="O33" s="20">
        <v>1</v>
      </c>
      <c r="P33" s="20">
        <v>0</v>
      </c>
      <c r="Q33" s="20">
        <v>1</v>
      </c>
      <c r="R33" s="20">
        <v>0</v>
      </c>
      <c r="S33" s="20">
        <v>0</v>
      </c>
      <c r="T33" s="20">
        <v>10</v>
      </c>
      <c r="U33" s="23">
        <f t="shared" si="0"/>
        <v>17</v>
      </c>
      <c r="V33" s="23">
        <v>16</v>
      </c>
      <c r="W33" s="23"/>
      <c r="X33" s="24">
        <f t="shared" si="1"/>
        <v>17</v>
      </c>
    </row>
    <row r="34" spans="1:24" ht="18" customHeight="1">
      <c r="A34" s="19">
        <v>27</v>
      </c>
      <c r="B34" s="48" t="s">
        <v>55</v>
      </c>
      <c r="C34" s="48" t="s">
        <v>393</v>
      </c>
      <c r="D34" s="48" t="s">
        <v>387</v>
      </c>
      <c r="E34" s="49" t="s">
        <v>118</v>
      </c>
      <c r="F34" s="20">
        <v>8</v>
      </c>
      <c r="G34" s="6" t="s">
        <v>348</v>
      </c>
      <c r="H34" s="20">
        <v>0</v>
      </c>
      <c r="I34" s="20">
        <v>0</v>
      </c>
      <c r="J34" s="20">
        <v>0</v>
      </c>
      <c r="K34" s="20">
        <v>1</v>
      </c>
      <c r="L34" s="20">
        <v>1</v>
      </c>
      <c r="M34" s="20">
        <v>0</v>
      </c>
      <c r="N34" s="20">
        <v>0</v>
      </c>
      <c r="O34" s="20">
        <v>3</v>
      </c>
      <c r="P34" s="20">
        <v>2</v>
      </c>
      <c r="Q34" s="20">
        <v>1</v>
      </c>
      <c r="R34" s="20">
        <v>3</v>
      </c>
      <c r="S34" s="20">
        <v>1</v>
      </c>
      <c r="T34" s="20">
        <v>4</v>
      </c>
      <c r="U34" s="23">
        <f t="shared" si="0"/>
        <v>16</v>
      </c>
      <c r="V34" s="23">
        <v>17</v>
      </c>
      <c r="W34" s="23"/>
      <c r="X34" s="24">
        <f t="shared" si="1"/>
        <v>16</v>
      </c>
    </row>
    <row r="35" spans="1:24" ht="18" customHeight="1">
      <c r="A35" s="19">
        <v>28</v>
      </c>
      <c r="B35" s="52" t="s">
        <v>161</v>
      </c>
      <c r="C35" s="48" t="s">
        <v>390</v>
      </c>
      <c r="D35" s="48" t="s">
        <v>388</v>
      </c>
      <c r="E35" s="53" t="s">
        <v>66</v>
      </c>
      <c r="F35" s="20">
        <v>8</v>
      </c>
      <c r="G35" s="6" t="s">
        <v>345</v>
      </c>
      <c r="H35" s="20">
        <v>0</v>
      </c>
      <c r="I35" s="20">
        <v>0</v>
      </c>
      <c r="J35" s="20">
        <v>0</v>
      </c>
      <c r="K35" s="20">
        <v>1</v>
      </c>
      <c r="L35" s="20">
        <v>1</v>
      </c>
      <c r="M35" s="20">
        <v>0</v>
      </c>
      <c r="N35" s="20">
        <v>0</v>
      </c>
      <c r="O35" s="20">
        <v>3</v>
      </c>
      <c r="P35" s="20">
        <v>0</v>
      </c>
      <c r="Q35" s="20">
        <v>2</v>
      </c>
      <c r="R35" s="20">
        <v>3</v>
      </c>
      <c r="S35" s="20">
        <v>2</v>
      </c>
      <c r="T35" s="20">
        <v>4</v>
      </c>
      <c r="U35" s="23">
        <f t="shared" si="0"/>
        <v>16</v>
      </c>
      <c r="V35" s="23">
        <v>17</v>
      </c>
      <c r="W35" s="23"/>
      <c r="X35" s="24">
        <f t="shared" si="1"/>
        <v>16</v>
      </c>
    </row>
    <row r="36" spans="1:24" ht="18" customHeight="1">
      <c r="A36" s="19">
        <v>29</v>
      </c>
      <c r="B36" s="48" t="s">
        <v>133</v>
      </c>
      <c r="C36" s="48" t="s">
        <v>389</v>
      </c>
      <c r="D36" s="48" t="s">
        <v>390</v>
      </c>
      <c r="E36" s="49" t="s">
        <v>76</v>
      </c>
      <c r="F36" s="20">
        <v>8</v>
      </c>
      <c r="G36" s="6" t="s">
        <v>354</v>
      </c>
      <c r="H36" s="20">
        <v>0</v>
      </c>
      <c r="I36" s="20">
        <v>0</v>
      </c>
      <c r="J36" s="20">
        <v>0</v>
      </c>
      <c r="K36" s="20">
        <v>1</v>
      </c>
      <c r="L36" s="20">
        <v>1</v>
      </c>
      <c r="M36" s="20">
        <v>0</v>
      </c>
      <c r="N36" s="20">
        <v>2</v>
      </c>
      <c r="O36" s="20">
        <v>2</v>
      </c>
      <c r="P36" s="20">
        <v>0</v>
      </c>
      <c r="Q36" s="20">
        <v>1</v>
      </c>
      <c r="R36" s="20">
        <v>2</v>
      </c>
      <c r="S36" s="20">
        <v>1</v>
      </c>
      <c r="T36" s="20">
        <v>6</v>
      </c>
      <c r="U36" s="23">
        <f t="shared" si="0"/>
        <v>16</v>
      </c>
      <c r="V36" s="23">
        <v>17</v>
      </c>
      <c r="W36" s="23"/>
      <c r="X36" s="24">
        <f t="shared" si="1"/>
        <v>16</v>
      </c>
    </row>
    <row r="37" spans="1:24" ht="26.25" customHeight="1">
      <c r="A37" s="19">
        <v>30</v>
      </c>
      <c r="B37" s="48" t="s">
        <v>139</v>
      </c>
      <c r="C37" s="48" t="s">
        <v>390</v>
      </c>
      <c r="D37" s="48" t="s">
        <v>391</v>
      </c>
      <c r="E37" s="74" t="s">
        <v>36</v>
      </c>
      <c r="F37" s="20">
        <v>8</v>
      </c>
      <c r="G37" s="6" t="s">
        <v>372</v>
      </c>
      <c r="H37" s="33">
        <v>0</v>
      </c>
      <c r="I37" s="33">
        <v>0</v>
      </c>
      <c r="J37" s="33">
        <v>0</v>
      </c>
      <c r="K37" s="33">
        <v>2</v>
      </c>
      <c r="L37" s="33">
        <v>0</v>
      </c>
      <c r="M37" s="33">
        <v>0</v>
      </c>
      <c r="N37" s="33">
        <v>0</v>
      </c>
      <c r="O37" s="33">
        <v>0</v>
      </c>
      <c r="P37" s="33">
        <v>2</v>
      </c>
      <c r="Q37" s="33">
        <v>0</v>
      </c>
      <c r="R37" s="33">
        <v>4</v>
      </c>
      <c r="S37" s="33">
        <v>2</v>
      </c>
      <c r="T37" s="33">
        <v>6</v>
      </c>
      <c r="U37" s="23">
        <f t="shared" si="0"/>
        <v>16</v>
      </c>
      <c r="V37" s="23">
        <v>17</v>
      </c>
      <c r="W37" s="23"/>
      <c r="X37" s="24">
        <f t="shared" si="1"/>
        <v>16</v>
      </c>
    </row>
    <row r="38" spans="1:24" ht="18" customHeight="1">
      <c r="A38" s="19">
        <v>31</v>
      </c>
      <c r="B38" s="48" t="s">
        <v>53</v>
      </c>
      <c r="C38" s="48" t="s">
        <v>395</v>
      </c>
      <c r="D38" s="48" t="s">
        <v>398</v>
      </c>
      <c r="E38" s="49" t="s">
        <v>118</v>
      </c>
      <c r="F38" s="20">
        <v>8</v>
      </c>
      <c r="G38" s="6" t="s">
        <v>351</v>
      </c>
      <c r="H38" s="20">
        <v>0</v>
      </c>
      <c r="I38" s="20">
        <v>0</v>
      </c>
      <c r="J38" s="20">
        <v>0</v>
      </c>
      <c r="K38" s="20">
        <v>2</v>
      </c>
      <c r="L38" s="20">
        <v>0</v>
      </c>
      <c r="M38" s="20">
        <v>0</v>
      </c>
      <c r="N38" s="20">
        <v>0</v>
      </c>
      <c r="O38" s="20">
        <v>0</v>
      </c>
      <c r="P38" s="20">
        <v>2</v>
      </c>
      <c r="Q38" s="20">
        <v>0</v>
      </c>
      <c r="R38" s="20">
        <v>4</v>
      </c>
      <c r="S38" s="20">
        <v>0</v>
      </c>
      <c r="T38" s="20">
        <v>8</v>
      </c>
      <c r="U38" s="23">
        <f t="shared" si="0"/>
        <v>16</v>
      </c>
      <c r="V38" s="23">
        <v>17</v>
      </c>
      <c r="W38" s="23"/>
      <c r="X38" s="24">
        <f t="shared" si="1"/>
        <v>16</v>
      </c>
    </row>
    <row r="39" spans="1:24" ht="18" customHeight="1">
      <c r="A39" s="19">
        <v>32</v>
      </c>
      <c r="B39" s="48" t="s">
        <v>343</v>
      </c>
      <c r="C39" s="48" t="s">
        <v>402</v>
      </c>
      <c r="D39" s="48" t="s">
        <v>387</v>
      </c>
      <c r="E39" s="49" t="s">
        <v>121</v>
      </c>
      <c r="F39" s="20">
        <v>8</v>
      </c>
      <c r="G39" s="6" t="s">
        <v>344</v>
      </c>
      <c r="H39" s="20">
        <v>0</v>
      </c>
      <c r="I39" s="20">
        <v>0</v>
      </c>
      <c r="J39" s="20">
        <v>0</v>
      </c>
      <c r="K39" s="20">
        <v>1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3</v>
      </c>
      <c r="S39" s="20">
        <v>1</v>
      </c>
      <c r="T39" s="20">
        <v>8</v>
      </c>
      <c r="U39" s="23">
        <f t="shared" si="0"/>
        <v>15</v>
      </c>
      <c r="V39" s="23">
        <v>18</v>
      </c>
      <c r="W39" s="23"/>
      <c r="X39" s="24">
        <f t="shared" si="1"/>
        <v>15</v>
      </c>
    </row>
    <row r="40" spans="1:24" ht="18" customHeight="1">
      <c r="A40" s="19">
        <v>33</v>
      </c>
      <c r="B40" s="48" t="s">
        <v>162</v>
      </c>
      <c r="C40" s="48" t="s">
        <v>388</v>
      </c>
      <c r="D40" s="48" t="s">
        <v>387</v>
      </c>
      <c r="E40" s="49" t="s">
        <v>118</v>
      </c>
      <c r="F40" s="20">
        <v>8</v>
      </c>
      <c r="G40" s="6" t="s">
        <v>342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v>2</v>
      </c>
      <c r="N40" s="20">
        <v>1</v>
      </c>
      <c r="O40" s="20">
        <v>2</v>
      </c>
      <c r="P40" s="20">
        <v>0</v>
      </c>
      <c r="Q40" s="20">
        <v>0</v>
      </c>
      <c r="R40" s="20">
        <v>0</v>
      </c>
      <c r="S40" s="20">
        <v>1</v>
      </c>
      <c r="T40" s="20">
        <v>8</v>
      </c>
      <c r="U40" s="23">
        <f t="shared" si="0"/>
        <v>15</v>
      </c>
      <c r="V40" s="23">
        <v>18</v>
      </c>
      <c r="W40" s="23"/>
      <c r="X40" s="24">
        <f t="shared" si="1"/>
        <v>15</v>
      </c>
    </row>
    <row r="41" spans="1:24" ht="18" customHeight="1">
      <c r="A41" s="19">
        <v>34</v>
      </c>
      <c r="B41" s="48" t="s">
        <v>147</v>
      </c>
      <c r="C41" s="48" t="s">
        <v>398</v>
      </c>
      <c r="D41" s="48" t="s">
        <v>388</v>
      </c>
      <c r="E41" s="49" t="s">
        <v>118</v>
      </c>
      <c r="F41" s="20">
        <v>8</v>
      </c>
      <c r="G41" s="6" t="s">
        <v>347</v>
      </c>
      <c r="H41" s="20">
        <v>0</v>
      </c>
      <c r="I41" s="20">
        <v>0</v>
      </c>
      <c r="J41" s="20">
        <v>0</v>
      </c>
      <c r="K41" s="20">
        <v>1</v>
      </c>
      <c r="L41" s="20">
        <v>1</v>
      </c>
      <c r="M41" s="20">
        <v>0</v>
      </c>
      <c r="N41" s="20">
        <v>0</v>
      </c>
      <c r="O41" s="20">
        <v>0</v>
      </c>
      <c r="P41" s="20">
        <v>1</v>
      </c>
      <c r="Q41" s="20">
        <v>1</v>
      </c>
      <c r="R41" s="20">
        <v>2</v>
      </c>
      <c r="S41" s="20">
        <v>1</v>
      </c>
      <c r="T41" s="20">
        <v>8</v>
      </c>
      <c r="U41" s="23">
        <f t="shared" si="0"/>
        <v>15</v>
      </c>
      <c r="V41" s="23">
        <v>18</v>
      </c>
      <c r="W41" s="23"/>
      <c r="X41" s="24">
        <f t="shared" si="1"/>
        <v>15</v>
      </c>
    </row>
    <row r="42" spans="1:24" ht="18" customHeight="1">
      <c r="A42" s="19">
        <v>35</v>
      </c>
      <c r="B42" s="48" t="s">
        <v>60</v>
      </c>
      <c r="C42" s="48" t="s">
        <v>403</v>
      </c>
      <c r="D42" s="48" t="s">
        <v>401</v>
      </c>
      <c r="E42" s="49" t="s">
        <v>118</v>
      </c>
      <c r="F42" s="20">
        <v>8</v>
      </c>
      <c r="G42" s="6" t="s">
        <v>367</v>
      </c>
      <c r="H42" s="20">
        <v>0</v>
      </c>
      <c r="I42" s="20">
        <v>2</v>
      </c>
      <c r="J42" s="20">
        <v>0</v>
      </c>
      <c r="K42" s="20">
        <v>1</v>
      </c>
      <c r="L42" s="20">
        <v>1</v>
      </c>
      <c r="M42" s="20">
        <v>4</v>
      </c>
      <c r="N42" s="20">
        <v>1</v>
      </c>
      <c r="O42" s="20">
        <v>3</v>
      </c>
      <c r="P42" s="20">
        <v>1</v>
      </c>
      <c r="Q42" s="20">
        <v>0</v>
      </c>
      <c r="R42" s="20">
        <v>2</v>
      </c>
      <c r="S42" s="20">
        <v>0</v>
      </c>
      <c r="T42" s="20">
        <v>0</v>
      </c>
      <c r="U42" s="23">
        <f t="shared" si="0"/>
        <v>15</v>
      </c>
      <c r="V42" s="23">
        <v>18</v>
      </c>
      <c r="W42" s="23"/>
      <c r="X42" s="24">
        <f t="shared" si="1"/>
        <v>15</v>
      </c>
    </row>
    <row r="43" spans="1:24" ht="18" customHeight="1">
      <c r="A43" s="19">
        <v>36</v>
      </c>
      <c r="B43" s="57" t="s">
        <v>150</v>
      </c>
      <c r="C43" s="48" t="s">
        <v>390</v>
      </c>
      <c r="D43" s="48" t="s">
        <v>396</v>
      </c>
      <c r="E43" s="49" t="s">
        <v>119</v>
      </c>
      <c r="F43" s="20">
        <v>8</v>
      </c>
      <c r="G43" s="6" t="s">
        <v>373</v>
      </c>
      <c r="H43" s="20">
        <v>0</v>
      </c>
      <c r="I43" s="20">
        <v>0</v>
      </c>
      <c r="J43" s="20">
        <v>0</v>
      </c>
      <c r="K43" s="20">
        <v>1</v>
      </c>
      <c r="L43" s="20">
        <v>1</v>
      </c>
      <c r="M43" s="20">
        <v>0</v>
      </c>
      <c r="N43" s="20">
        <v>0</v>
      </c>
      <c r="O43" s="20">
        <v>2</v>
      </c>
      <c r="P43" s="20">
        <v>1</v>
      </c>
      <c r="Q43" s="20">
        <v>1</v>
      </c>
      <c r="R43" s="20">
        <v>3</v>
      </c>
      <c r="S43" s="20">
        <v>0</v>
      </c>
      <c r="T43" s="20">
        <v>5</v>
      </c>
      <c r="U43" s="23">
        <f t="shared" si="0"/>
        <v>14</v>
      </c>
      <c r="V43" s="23">
        <v>19</v>
      </c>
      <c r="W43" s="23"/>
      <c r="X43" s="24">
        <f t="shared" si="1"/>
        <v>14</v>
      </c>
    </row>
    <row r="44" spans="1:24" ht="18" customHeight="1">
      <c r="A44" s="19">
        <v>37</v>
      </c>
      <c r="B44" s="50" t="s">
        <v>135</v>
      </c>
      <c r="C44" s="48" t="s">
        <v>388</v>
      </c>
      <c r="D44" s="48" t="s">
        <v>388</v>
      </c>
      <c r="E44" s="49" t="s">
        <v>159</v>
      </c>
      <c r="F44" s="20">
        <v>8</v>
      </c>
      <c r="G44" s="6" t="s">
        <v>352</v>
      </c>
      <c r="H44" s="20">
        <v>0</v>
      </c>
      <c r="I44" s="20">
        <v>0</v>
      </c>
      <c r="J44" s="20">
        <v>0</v>
      </c>
      <c r="K44" s="20">
        <v>1</v>
      </c>
      <c r="L44" s="20">
        <v>1</v>
      </c>
      <c r="M44" s="20">
        <v>0</v>
      </c>
      <c r="N44" s="20">
        <v>2</v>
      </c>
      <c r="O44" s="20">
        <v>3</v>
      </c>
      <c r="P44" s="20">
        <v>1</v>
      </c>
      <c r="Q44" s="20">
        <v>1</v>
      </c>
      <c r="R44" s="20">
        <v>0</v>
      </c>
      <c r="S44" s="20">
        <v>1</v>
      </c>
      <c r="T44" s="20">
        <v>4</v>
      </c>
      <c r="U44" s="23">
        <f t="shared" si="0"/>
        <v>14</v>
      </c>
      <c r="V44" s="23">
        <v>19</v>
      </c>
      <c r="W44" s="23"/>
      <c r="X44" s="24">
        <f t="shared" si="1"/>
        <v>14</v>
      </c>
    </row>
    <row r="45" spans="1:24" ht="18" customHeight="1">
      <c r="A45" s="19">
        <v>38</v>
      </c>
      <c r="B45" s="48" t="s">
        <v>131</v>
      </c>
      <c r="C45" s="48" t="s">
        <v>390</v>
      </c>
      <c r="D45" s="48" t="s">
        <v>388</v>
      </c>
      <c r="E45" s="49" t="s">
        <v>76</v>
      </c>
      <c r="F45" s="20">
        <v>8</v>
      </c>
      <c r="G45" s="6" t="s">
        <v>355</v>
      </c>
      <c r="H45" s="20">
        <v>0</v>
      </c>
      <c r="I45" s="20">
        <v>0</v>
      </c>
      <c r="J45" s="20">
        <v>0</v>
      </c>
      <c r="K45" s="20">
        <v>1</v>
      </c>
      <c r="L45" s="20">
        <v>2</v>
      </c>
      <c r="M45" s="20">
        <v>0</v>
      </c>
      <c r="N45" s="20">
        <v>0</v>
      </c>
      <c r="O45" s="20">
        <v>2</v>
      </c>
      <c r="P45" s="20">
        <v>2</v>
      </c>
      <c r="Q45" s="20">
        <v>0</v>
      </c>
      <c r="R45" s="20">
        <v>0</v>
      </c>
      <c r="S45" s="20">
        <v>0</v>
      </c>
      <c r="T45" s="20">
        <v>6</v>
      </c>
      <c r="U45" s="23">
        <f t="shared" si="0"/>
        <v>13</v>
      </c>
      <c r="V45" s="23">
        <v>20</v>
      </c>
      <c r="W45" s="23"/>
      <c r="X45" s="24">
        <f t="shared" si="1"/>
        <v>13</v>
      </c>
    </row>
    <row r="46" spans="1:24" ht="18" customHeight="1">
      <c r="A46" s="19">
        <v>39</v>
      </c>
      <c r="B46" s="48" t="s">
        <v>141</v>
      </c>
      <c r="C46" s="48" t="s">
        <v>388</v>
      </c>
      <c r="D46" s="48" t="s">
        <v>388</v>
      </c>
      <c r="E46" s="49" t="s">
        <v>118</v>
      </c>
      <c r="F46" s="20">
        <v>8</v>
      </c>
      <c r="G46" s="6" t="s">
        <v>385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0">
        <v>2</v>
      </c>
      <c r="O46" s="20">
        <v>1</v>
      </c>
      <c r="P46" s="20">
        <v>0</v>
      </c>
      <c r="Q46" s="20">
        <v>0</v>
      </c>
      <c r="R46" s="20">
        <v>2</v>
      </c>
      <c r="S46" s="20">
        <v>1</v>
      </c>
      <c r="T46" s="20">
        <v>6</v>
      </c>
      <c r="U46" s="23">
        <f t="shared" si="0"/>
        <v>13</v>
      </c>
      <c r="V46" s="23">
        <v>20</v>
      </c>
      <c r="W46" s="23"/>
      <c r="X46" s="24">
        <f t="shared" si="1"/>
        <v>13</v>
      </c>
    </row>
    <row r="47" spans="1:24" ht="18" customHeight="1">
      <c r="A47" s="19">
        <v>40</v>
      </c>
      <c r="B47" s="48" t="s">
        <v>129</v>
      </c>
      <c r="C47" s="48" t="s">
        <v>388</v>
      </c>
      <c r="D47" s="48" t="s">
        <v>388</v>
      </c>
      <c r="E47" s="49" t="s">
        <v>40</v>
      </c>
      <c r="F47" s="20">
        <v>8</v>
      </c>
      <c r="G47" s="6" t="s">
        <v>362</v>
      </c>
      <c r="H47" s="20">
        <v>0</v>
      </c>
      <c r="I47" s="20">
        <v>0</v>
      </c>
      <c r="J47" s="20">
        <v>0</v>
      </c>
      <c r="K47" s="20">
        <v>1</v>
      </c>
      <c r="L47" s="20">
        <v>0</v>
      </c>
      <c r="M47" s="20">
        <v>0</v>
      </c>
      <c r="N47" s="20">
        <v>1</v>
      </c>
      <c r="O47" s="20">
        <v>0</v>
      </c>
      <c r="P47" s="20">
        <v>1</v>
      </c>
      <c r="Q47" s="20">
        <v>0</v>
      </c>
      <c r="R47" s="20">
        <v>0</v>
      </c>
      <c r="S47" s="20">
        <v>1</v>
      </c>
      <c r="T47" s="20">
        <v>8</v>
      </c>
      <c r="U47" s="23">
        <f t="shared" si="0"/>
        <v>12</v>
      </c>
      <c r="V47" s="23">
        <v>21</v>
      </c>
      <c r="W47" s="23"/>
      <c r="X47" s="24">
        <f t="shared" si="1"/>
        <v>12</v>
      </c>
    </row>
    <row r="48" spans="1:24" ht="18" customHeight="1">
      <c r="A48" s="19">
        <v>41</v>
      </c>
      <c r="B48" s="48" t="s">
        <v>144</v>
      </c>
      <c r="C48" s="48" t="s">
        <v>388</v>
      </c>
      <c r="D48" s="48" t="s">
        <v>388</v>
      </c>
      <c r="E48" s="49" t="s">
        <v>118</v>
      </c>
      <c r="F48" s="20">
        <v>8</v>
      </c>
      <c r="G48" s="6" t="s">
        <v>367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2</v>
      </c>
      <c r="S48" s="20">
        <v>1</v>
      </c>
      <c r="T48" s="20">
        <v>6</v>
      </c>
      <c r="U48" s="23">
        <f t="shared" si="0"/>
        <v>9</v>
      </c>
      <c r="V48" s="23">
        <v>22</v>
      </c>
      <c r="W48" s="23"/>
      <c r="X48" s="24">
        <f t="shared" si="1"/>
        <v>9</v>
      </c>
    </row>
    <row r="49" spans="1:24" ht="18" customHeight="1">
      <c r="A49" s="19">
        <v>42</v>
      </c>
      <c r="B49" s="48" t="s">
        <v>142</v>
      </c>
      <c r="C49" s="48" t="s">
        <v>388</v>
      </c>
      <c r="D49" s="48" t="s">
        <v>405</v>
      </c>
      <c r="E49" s="49" t="s">
        <v>118</v>
      </c>
      <c r="F49" s="20">
        <v>8</v>
      </c>
      <c r="G49" s="6" t="s">
        <v>383</v>
      </c>
      <c r="H49" s="20">
        <v>0</v>
      </c>
      <c r="I49" s="20">
        <v>0</v>
      </c>
      <c r="J49" s="20">
        <v>0</v>
      </c>
      <c r="K49" s="20">
        <v>1</v>
      </c>
      <c r="L49" s="20">
        <v>3</v>
      </c>
      <c r="M49" s="20">
        <v>0</v>
      </c>
      <c r="N49" s="20">
        <v>0</v>
      </c>
      <c r="O49" s="20">
        <v>1</v>
      </c>
      <c r="P49" s="20">
        <v>2</v>
      </c>
      <c r="Q49" s="20">
        <v>0</v>
      </c>
      <c r="R49" s="20">
        <v>0</v>
      </c>
      <c r="S49" s="20">
        <v>0</v>
      </c>
      <c r="T49" s="20">
        <v>0</v>
      </c>
      <c r="U49" s="23">
        <f t="shared" si="0"/>
        <v>7</v>
      </c>
      <c r="V49" s="23">
        <v>23</v>
      </c>
      <c r="W49" s="23"/>
      <c r="X49" s="24">
        <f t="shared" si="1"/>
        <v>7</v>
      </c>
    </row>
    <row r="50" spans="1:24" ht="18" customHeight="1">
      <c r="A50" s="19">
        <v>43</v>
      </c>
      <c r="B50" s="50" t="s">
        <v>136</v>
      </c>
      <c r="C50" s="48" t="s">
        <v>392</v>
      </c>
      <c r="D50" s="48" t="s">
        <v>398</v>
      </c>
      <c r="E50" s="49" t="s">
        <v>22</v>
      </c>
      <c r="F50" s="20">
        <v>8</v>
      </c>
      <c r="G50" s="6" t="s">
        <v>351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</v>
      </c>
      <c r="O50" s="20">
        <v>3</v>
      </c>
      <c r="P50" s="20">
        <v>1</v>
      </c>
      <c r="Q50" s="20">
        <v>0</v>
      </c>
      <c r="R50" s="20">
        <v>0</v>
      </c>
      <c r="S50" s="20">
        <v>1</v>
      </c>
      <c r="T50" s="20">
        <v>0</v>
      </c>
      <c r="U50" s="23">
        <f t="shared" si="0"/>
        <v>6</v>
      </c>
      <c r="V50" s="23">
        <v>24</v>
      </c>
      <c r="W50" s="23"/>
      <c r="X50" s="24">
        <f t="shared" si="1"/>
        <v>6</v>
      </c>
    </row>
    <row r="51" spans="1:24" ht="18" customHeight="1">
      <c r="A51" s="19">
        <v>44</v>
      </c>
      <c r="B51" s="48" t="s">
        <v>145</v>
      </c>
      <c r="C51" s="48" t="s">
        <v>396</v>
      </c>
      <c r="D51" s="48" t="s">
        <v>390</v>
      </c>
      <c r="E51" s="49" t="s">
        <v>118</v>
      </c>
      <c r="F51" s="20">
        <v>8</v>
      </c>
      <c r="G51" s="6" t="s">
        <v>364</v>
      </c>
      <c r="H51" s="20">
        <v>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2</v>
      </c>
      <c r="P51" s="20">
        <v>0</v>
      </c>
      <c r="Q51" s="20">
        <v>0</v>
      </c>
      <c r="R51" s="20">
        <v>1</v>
      </c>
      <c r="S51" s="20">
        <v>1</v>
      </c>
      <c r="T51" s="20">
        <v>0</v>
      </c>
      <c r="U51" s="23">
        <f t="shared" si="0"/>
        <v>6</v>
      </c>
      <c r="V51" s="23">
        <v>24</v>
      </c>
      <c r="W51" s="23"/>
      <c r="X51" s="24">
        <f t="shared" si="1"/>
        <v>6</v>
      </c>
    </row>
    <row r="52" spans="1:24" ht="18" customHeight="1">
      <c r="A52" s="19">
        <v>45</v>
      </c>
      <c r="B52" s="50" t="s">
        <v>127</v>
      </c>
      <c r="C52" s="48" t="s">
        <v>391</v>
      </c>
      <c r="D52" s="48" t="s">
        <v>388</v>
      </c>
      <c r="E52" s="49" t="s">
        <v>40</v>
      </c>
      <c r="F52" s="20">
        <v>8</v>
      </c>
      <c r="G52" s="6" t="s">
        <v>346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1</v>
      </c>
      <c r="P52" s="20">
        <v>1</v>
      </c>
      <c r="Q52" s="20">
        <v>0</v>
      </c>
      <c r="R52" s="20">
        <v>0</v>
      </c>
      <c r="S52" s="20">
        <v>0</v>
      </c>
      <c r="T52" s="20">
        <v>0</v>
      </c>
      <c r="U52" s="23">
        <f t="shared" si="0"/>
        <v>3</v>
      </c>
      <c r="V52" s="23">
        <v>25</v>
      </c>
      <c r="W52" s="23"/>
      <c r="X52" s="24">
        <f t="shared" si="1"/>
        <v>3</v>
      </c>
    </row>
    <row r="53" spans="1:24" ht="18" customHeight="1">
      <c r="A53" s="19">
        <v>46</v>
      </c>
      <c r="B53" s="48" t="s">
        <v>54</v>
      </c>
      <c r="C53" s="48" t="s">
        <v>396</v>
      </c>
      <c r="D53" s="48" t="s">
        <v>388</v>
      </c>
      <c r="E53" s="49" t="s">
        <v>118</v>
      </c>
      <c r="F53" s="20">
        <v>8</v>
      </c>
      <c r="G53" s="6" t="s">
        <v>370</v>
      </c>
      <c r="H53" s="20">
        <v>0</v>
      </c>
      <c r="I53" s="20">
        <v>0</v>
      </c>
      <c r="J53" s="20">
        <v>0</v>
      </c>
      <c r="K53" s="20">
        <v>0</v>
      </c>
      <c r="L53" s="20">
        <v>1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2</v>
      </c>
      <c r="T53" s="20">
        <v>0</v>
      </c>
      <c r="U53" s="23">
        <f t="shared" si="0"/>
        <v>3</v>
      </c>
      <c r="V53" s="23">
        <v>25</v>
      </c>
      <c r="W53" s="23"/>
      <c r="X53" s="24">
        <f t="shared" si="1"/>
        <v>3</v>
      </c>
    </row>
    <row r="54" spans="1:24" ht="18" customHeight="1">
      <c r="A54" s="19">
        <v>47</v>
      </c>
      <c r="B54" s="51" t="s">
        <v>148</v>
      </c>
      <c r="C54" s="48" t="s">
        <v>401</v>
      </c>
      <c r="D54" s="48" t="s">
        <v>401</v>
      </c>
      <c r="E54" s="56" t="s">
        <v>23</v>
      </c>
      <c r="F54" s="20">
        <v>8</v>
      </c>
      <c r="G54" s="6" t="s">
        <v>386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3">
        <f t="shared" si="0"/>
        <v>0</v>
      </c>
      <c r="V54" s="23">
        <v>26</v>
      </c>
      <c r="W54" s="23"/>
      <c r="X54" s="24">
        <f t="shared" si="1"/>
        <v>0</v>
      </c>
    </row>
    <row r="55" spans="1:24" ht="15">
      <c r="A55" s="61"/>
      <c r="B55" s="43"/>
      <c r="C55" s="43"/>
      <c r="D55" s="43"/>
      <c r="E55" s="44"/>
      <c r="F55" s="61"/>
      <c r="G55" s="34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2"/>
      <c r="V55" s="62"/>
      <c r="W55" s="62"/>
      <c r="X55" s="63"/>
    </row>
    <row r="56" spans="2:7" ht="15.75">
      <c r="B56" s="12" t="s">
        <v>12</v>
      </c>
      <c r="C56" s="12"/>
      <c r="D56" s="8"/>
      <c r="G56" s="9" t="s">
        <v>221</v>
      </c>
    </row>
    <row r="57" spans="2:7" ht="15.75">
      <c r="B57" s="12"/>
      <c r="C57" s="12"/>
      <c r="D57" s="8"/>
      <c r="G57" s="9"/>
    </row>
    <row r="58" spans="2:7" ht="15.75">
      <c r="B58" s="12" t="s">
        <v>13</v>
      </c>
      <c r="C58" s="12"/>
      <c r="D58" s="8"/>
      <c r="G58" s="9" t="s">
        <v>79</v>
      </c>
    </row>
    <row r="59" spans="2:7" ht="15.75">
      <c r="B59" s="13"/>
      <c r="C59" s="13"/>
      <c r="D59" s="8"/>
      <c r="G59" s="9" t="s">
        <v>20</v>
      </c>
    </row>
    <row r="60" spans="2:7" ht="15.75">
      <c r="B60" s="13"/>
      <c r="C60" s="13"/>
      <c r="D60" s="8"/>
      <c r="G60" s="9" t="s">
        <v>38</v>
      </c>
    </row>
    <row r="61" spans="2:7" ht="15.75">
      <c r="B61" s="13"/>
      <c r="C61" s="13"/>
      <c r="D61" s="8"/>
      <c r="G61" s="9" t="s">
        <v>37</v>
      </c>
    </row>
    <row r="62" spans="2:7" ht="15.75">
      <c r="B62" s="14" t="s">
        <v>14</v>
      </c>
      <c r="C62" s="14"/>
      <c r="D62" s="8"/>
      <c r="G62" s="9" t="s">
        <v>21</v>
      </c>
    </row>
    <row r="63" spans="2:4" ht="15">
      <c r="B63" s="15"/>
      <c r="C63" s="15"/>
      <c r="D63" s="7"/>
    </row>
  </sheetData>
  <sheetProtection/>
  <mergeCells count="5">
    <mergeCell ref="A5:U5"/>
    <mergeCell ref="A1:U1"/>
    <mergeCell ref="A2:U2"/>
    <mergeCell ref="A4:U4"/>
    <mergeCell ref="A3:X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rowBreaks count="1" manualBreakCount="1">
    <brk id="36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64" zoomScaleSheetLayoutView="64" zoomScalePageLayoutView="0" workbookViewId="0" topLeftCell="A3">
      <selection activeCell="F6" activeCellId="1" sqref="A1:X16384 A1:X16384"/>
    </sheetView>
  </sheetViews>
  <sheetFormatPr defaultColWidth="9.140625" defaultRowHeight="15"/>
  <cols>
    <col min="1" max="1" width="5.421875" style="0" customWidth="1"/>
    <col min="2" max="3" width="19.00390625" style="11" customWidth="1"/>
    <col min="4" max="4" width="14.28125" style="0" customWidth="1"/>
    <col min="5" max="5" width="20.421875" style="0" customWidth="1"/>
    <col min="6" max="6" width="4.28125" style="0" customWidth="1"/>
    <col min="7" max="7" width="16.7109375" style="0" customWidth="1"/>
    <col min="8" max="20" width="5.28125" style="0" customWidth="1"/>
    <col min="21" max="21" width="7.7109375" style="0" customWidth="1"/>
    <col min="22" max="22" width="8.421875" style="0" customWidth="1"/>
    <col min="23" max="23" width="6.421875" style="0" customWidth="1"/>
  </cols>
  <sheetData>
    <row r="1" spans="1:21" ht="15.7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4" s="16" customFormat="1" ht="15.7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1" ht="15.7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5.75">
      <c r="A5" s="77" t="s">
        <v>164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7" spans="1:24" ht="64.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1" t="s">
        <v>19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80</v>
      </c>
      <c r="S7" s="2" t="s">
        <v>81</v>
      </c>
      <c r="T7" s="2" t="s">
        <v>82</v>
      </c>
      <c r="U7" s="1" t="s">
        <v>7</v>
      </c>
      <c r="V7" s="1" t="s">
        <v>15</v>
      </c>
      <c r="W7" s="1" t="s">
        <v>16</v>
      </c>
      <c r="X7" s="1" t="s">
        <v>17</v>
      </c>
    </row>
    <row r="8" spans="1:24" ht="19.5" customHeight="1">
      <c r="A8" s="5">
        <v>1</v>
      </c>
      <c r="B8" s="48" t="s">
        <v>62</v>
      </c>
      <c r="C8" s="48" t="s">
        <v>390</v>
      </c>
      <c r="D8" s="48" t="s">
        <v>406</v>
      </c>
      <c r="E8" s="49" t="s">
        <v>76</v>
      </c>
      <c r="F8" s="6">
        <v>9</v>
      </c>
      <c r="G8" s="6" t="s">
        <v>272</v>
      </c>
      <c r="H8" s="6">
        <v>2</v>
      </c>
      <c r="I8" s="6">
        <v>2</v>
      </c>
      <c r="J8" s="6">
        <v>0</v>
      </c>
      <c r="K8" s="6">
        <v>7</v>
      </c>
      <c r="L8" s="6">
        <v>4</v>
      </c>
      <c r="M8" s="6">
        <v>4</v>
      </c>
      <c r="N8" s="6">
        <v>6</v>
      </c>
      <c r="O8" s="6">
        <v>5</v>
      </c>
      <c r="P8" s="3">
        <v>4</v>
      </c>
      <c r="Q8" s="3">
        <v>0</v>
      </c>
      <c r="R8" s="3">
        <v>13</v>
      </c>
      <c r="S8" s="3">
        <v>15</v>
      </c>
      <c r="T8" s="3">
        <v>11</v>
      </c>
      <c r="U8" s="3">
        <f aca="true" t="shared" si="0" ref="U8:U34">SUM(H8:T8)</f>
        <v>73</v>
      </c>
      <c r="V8" s="3">
        <v>1</v>
      </c>
      <c r="W8" s="3" t="s">
        <v>263</v>
      </c>
      <c r="X8" s="66">
        <f aca="true" t="shared" si="1" ref="X8:X34">U8/140*100</f>
        <v>52.142857142857146</v>
      </c>
    </row>
    <row r="9" spans="1:24" ht="19.5" customHeight="1">
      <c r="A9" s="5">
        <v>2</v>
      </c>
      <c r="B9" s="50" t="s">
        <v>167</v>
      </c>
      <c r="C9" s="48" t="s">
        <v>395</v>
      </c>
      <c r="D9" s="48" t="s">
        <v>389</v>
      </c>
      <c r="E9" s="49" t="s">
        <v>159</v>
      </c>
      <c r="F9" s="6">
        <v>9</v>
      </c>
      <c r="G9" s="6" t="s">
        <v>281</v>
      </c>
      <c r="H9" s="6">
        <v>2</v>
      </c>
      <c r="I9" s="6">
        <v>2</v>
      </c>
      <c r="J9" s="6">
        <v>0</v>
      </c>
      <c r="K9" s="6">
        <v>5</v>
      </c>
      <c r="L9" s="6">
        <v>4</v>
      </c>
      <c r="M9" s="6">
        <v>2</v>
      </c>
      <c r="N9" s="6">
        <v>1</v>
      </c>
      <c r="O9" s="6">
        <v>2</v>
      </c>
      <c r="P9" s="3">
        <v>2</v>
      </c>
      <c r="Q9" s="3">
        <v>0</v>
      </c>
      <c r="R9" s="3">
        <v>11</v>
      </c>
      <c r="S9" s="3">
        <v>16</v>
      </c>
      <c r="T9" s="3">
        <v>24</v>
      </c>
      <c r="U9" s="3">
        <f t="shared" si="0"/>
        <v>71</v>
      </c>
      <c r="V9" s="3">
        <v>2</v>
      </c>
      <c r="W9" s="3" t="s">
        <v>264</v>
      </c>
      <c r="X9" s="66">
        <f t="shared" si="1"/>
        <v>50.71428571428571</v>
      </c>
    </row>
    <row r="10" spans="1:24" ht="25.5" customHeight="1">
      <c r="A10" s="5">
        <v>3</v>
      </c>
      <c r="B10" s="48" t="s">
        <v>173</v>
      </c>
      <c r="C10" s="48" t="s">
        <v>388</v>
      </c>
      <c r="D10" s="48" t="s">
        <v>390</v>
      </c>
      <c r="E10" s="74" t="s">
        <v>36</v>
      </c>
      <c r="F10" s="6">
        <v>9</v>
      </c>
      <c r="G10" s="6" t="s">
        <v>274</v>
      </c>
      <c r="H10" s="6">
        <v>2</v>
      </c>
      <c r="I10" s="6">
        <v>1</v>
      </c>
      <c r="J10" s="6">
        <v>1</v>
      </c>
      <c r="K10" s="6">
        <v>7</v>
      </c>
      <c r="L10" s="6">
        <v>4</v>
      </c>
      <c r="M10" s="6">
        <v>0</v>
      </c>
      <c r="N10" s="6">
        <v>7</v>
      </c>
      <c r="O10" s="6">
        <v>1</v>
      </c>
      <c r="P10" s="3">
        <v>2</v>
      </c>
      <c r="Q10" s="3">
        <v>0</v>
      </c>
      <c r="R10" s="3">
        <v>4</v>
      </c>
      <c r="S10" s="3">
        <v>15</v>
      </c>
      <c r="T10" s="3">
        <v>16</v>
      </c>
      <c r="U10" s="3">
        <f t="shared" si="0"/>
        <v>60</v>
      </c>
      <c r="V10" s="3">
        <v>3</v>
      </c>
      <c r="W10" s="3"/>
      <c r="X10" s="66">
        <f t="shared" si="1"/>
        <v>42.857142857142854</v>
      </c>
    </row>
    <row r="11" spans="1:24" ht="25.5" customHeight="1">
      <c r="A11" s="5">
        <v>4</v>
      </c>
      <c r="B11" s="48" t="s">
        <v>173</v>
      </c>
      <c r="C11" s="48" t="s">
        <v>404</v>
      </c>
      <c r="D11" s="48" t="s">
        <v>390</v>
      </c>
      <c r="E11" s="74" t="s">
        <v>36</v>
      </c>
      <c r="F11" s="6">
        <v>9</v>
      </c>
      <c r="G11" s="6" t="s">
        <v>270</v>
      </c>
      <c r="H11" s="6">
        <v>0</v>
      </c>
      <c r="I11" s="6">
        <v>0</v>
      </c>
      <c r="J11" s="6">
        <v>0</v>
      </c>
      <c r="K11" s="6">
        <v>9</v>
      </c>
      <c r="L11" s="6">
        <v>4</v>
      </c>
      <c r="M11" s="6">
        <v>0</v>
      </c>
      <c r="N11" s="6">
        <v>2</v>
      </c>
      <c r="O11" s="6">
        <v>1</v>
      </c>
      <c r="P11" s="3">
        <v>5</v>
      </c>
      <c r="Q11" s="3">
        <v>0</v>
      </c>
      <c r="R11" s="3">
        <v>6</v>
      </c>
      <c r="S11" s="3">
        <v>10</v>
      </c>
      <c r="T11" s="3">
        <v>18</v>
      </c>
      <c r="U11" s="3">
        <f t="shared" si="0"/>
        <v>55</v>
      </c>
      <c r="V11" s="3">
        <v>4</v>
      </c>
      <c r="W11" s="3"/>
      <c r="X11" s="66">
        <f t="shared" si="1"/>
        <v>39.285714285714285</v>
      </c>
    </row>
    <row r="12" spans="1:24" ht="19.5" customHeight="1">
      <c r="A12" s="5">
        <v>5</v>
      </c>
      <c r="B12" s="48" t="s">
        <v>39</v>
      </c>
      <c r="C12" s="48" t="s">
        <v>390</v>
      </c>
      <c r="D12" s="48" t="s">
        <v>388</v>
      </c>
      <c r="E12" s="49" t="s">
        <v>40</v>
      </c>
      <c r="F12" s="6">
        <v>9</v>
      </c>
      <c r="G12" s="6" t="s">
        <v>271</v>
      </c>
      <c r="H12" s="6">
        <v>2</v>
      </c>
      <c r="I12" s="6">
        <v>2</v>
      </c>
      <c r="J12" s="6">
        <v>0</v>
      </c>
      <c r="K12" s="6">
        <v>7</v>
      </c>
      <c r="L12" s="6">
        <v>4</v>
      </c>
      <c r="M12" s="6">
        <v>4</v>
      </c>
      <c r="N12" s="6">
        <v>1</v>
      </c>
      <c r="O12" s="6">
        <v>2</v>
      </c>
      <c r="P12" s="3">
        <v>5</v>
      </c>
      <c r="Q12" s="3">
        <v>0</v>
      </c>
      <c r="R12" s="3">
        <v>5</v>
      </c>
      <c r="S12" s="3">
        <v>5</v>
      </c>
      <c r="T12" s="3">
        <v>12</v>
      </c>
      <c r="U12" s="3">
        <f t="shared" si="0"/>
        <v>49</v>
      </c>
      <c r="V12" s="3">
        <v>5</v>
      </c>
      <c r="W12" s="3"/>
      <c r="X12" s="66">
        <f t="shared" si="1"/>
        <v>35</v>
      </c>
    </row>
    <row r="13" spans="1:24" ht="19.5" customHeight="1">
      <c r="A13" s="5">
        <v>6</v>
      </c>
      <c r="B13" s="48" t="s">
        <v>178</v>
      </c>
      <c r="C13" s="48" t="s">
        <v>388</v>
      </c>
      <c r="D13" s="48" t="s">
        <v>391</v>
      </c>
      <c r="E13" s="49" t="s">
        <v>121</v>
      </c>
      <c r="F13" s="6">
        <v>9</v>
      </c>
      <c r="G13" s="6" t="s">
        <v>278</v>
      </c>
      <c r="H13" s="6">
        <v>1</v>
      </c>
      <c r="I13" s="6">
        <v>1</v>
      </c>
      <c r="J13" s="6">
        <v>1</v>
      </c>
      <c r="K13" s="6">
        <v>5</v>
      </c>
      <c r="L13" s="6">
        <v>0</v>
      </c>
      <c r="M13" s="6">
        <v>1</v>
      </c>
      <c r="N13" s="6">
        <v>1</v>
      </c>
      <c r="O13" s="6">
        <v>1</v>
      </c>
      <c r="P13" s="3">
        <v>5</v>
      </c>
      <c r="Q13" s="3">
        <v>0</v>
      </c>
      <c r="R13" s="3">
        <v>5</v>
      </c>
      <c r="S13" s="3">
        <v>4</v>
      </c>
      <c r="T13" s="3">
        <v>17</v>
      </c>
      <c r="U13" s="3">
        <f t="shared" si="0"/>
        <v>42</v>
      </c>
      <c r="V13" s="3">
        <v>6</v>
      </c>
      <c r="W13" s="3"/>
      <c r="X13" s="66">
        <f t="shared" si="1"/>
        <v>30</v>
      </c>
    </row>
    <row r="14" spans="1:24" ht="19.5" customHeight="1">
      <c r="A14" s="5">
        <v>7</v>
      </c>
      <c r="B14" s="48" t="s">
        <v>46</v>
      </c>
      <c r="C14" s="48" t="s">
        <v>396</v>
      </c>
      <c r="D14" s="48" t="s">
        <v>404</v>
      </c>
      <c r="E14" s="49" t="s">
        <v>118</v>
      </c>
      <c r="F14" s="6">
        <v>9</v>
      </c>
      <c r="G14" s="6" t="s">
        <v>283</v>
      </c>
      <c r="H14" s="6">
        <v>2</v>
      </c>
      <c r="I14" s="6">
        <v>0</v>
      </c>
      <c r="J14" s="6">
        <v>0</v>
      </c>
      <c r="K14" s="6">
        <v>4</v>
      </c>
      <c r="L14" s="6">
        <v>3</v>
      </c>
      <c r="M14" s="6">
        <v>0</v>
      </c>
      <c r="N14" s="6">
        <v>1</v>
      </c>
      <c r="O14" s="6">
        <v>1</v>
      </c>
      <c r="P14" s="3">
        <v>3</v>
      </c>
      <c r="Q14" s="3">
        <v>0</v>
      </c>
      <c r="R14" s="3">
        <v>7</v>
      </c>
      <c r="S14" s="3">
        <v>10</v>
      </c>
      <c r="T14" s="3">
        <v>10</v>
      </c>
      <c r="U14" s="3">
        <f t="shared" si="0"/>
        <v>41</v>
      </c>
      <c r="V14" s="3">
        <v>7</v>
      </c>
      <c r="W14" s="3"/>
      <c r="X14" s="66">
        <f t="shared" si="1"/>
        <v>29.28571428571429</v>
      </c>
    </row>
    <row r="15" spans="1:24" ht="19.5" customHeight="1">
      <c r="A15" s="5">
        <v>8</v>
      </c>
      <c r="B15" s="48" t="s">
        <v>177</v>
      </c>
      <c r="C15" s="48" t="s">
        <v>389</v>
      </c>
      <c r="D15" s="48" t="s">
        <v>399</v>
      </c>
      <c r="E15" s="49" t="s">
        <v>120</v>
      </c>
      <c r="F15" s="46">
        <v>9</v>
      </c>
      <c r="G15" s="6" t="s">
        <v>222</v>
      </c>
      <c r="H15" s="46">
        <v>2</v>
      </c>
      <c r="I15" s="46">
        <v>2</v>
      </c>
      <c r="J15" s="46">
        <v>2</v>
      </c>
      <c r="K15" s="46">
        <v>6</v>
      </c>
      <c r="L15" s="46">
        <v>3</v>
      </c>
      <c r="M15" s="46">
        <v>0</v>
      </c>
      <c r="N15" s="46">
        <v>1</v>
      </c>
      <c r="O15" s="46">
        <v>3</v>
      </c>
      <c r="P15" s="45">
        <v>7</v>
      </c>
      <c r="Q15" s="45">
        <v>0</v>
      </c>
      <c r="R15" s="45">
        <v>5</v>
      </c>
      <c r="S15" s="45">
        <v>9</v>
      </c>
      <c r="T15" s="45">
        <v>0</v>
      </c>
      <c r="U15" s="3">
        <f t="shared" si="0"/>
        <v>40</v>
      </c>
      <c r="V15" s="45">
        <v>8</v>
      </c>
      <c r="W15" s="45"/>
      <c r="X15" s="66">
        <f t="shared" si="1"/>
        <v>28.57142857142857</v>
      </c>
    </row>
    <row r="16" spans="1:24" ht="19.5" customHeight="1">
      <c r="A16" s="5">
        <v>9</v>
      </c>
      <c r="B16" s="50" t="s">
        <v>168</v>
      </c>
      <c r="C16" s="48" t="s">
        <v>388</v>
      </c>
      <c r="D16" s="48" t="s">
        <v>388</v>
      </c>
      <c r="E16" s="49" t="s">
        <v>159</v>
      </c>
      <c r="F16" s="6">
        <v>9</v>
      </c>
      <c r="G16" s="6" t="s">
        <v>267</v>
      </c>
      <c r="H16" s="6">
        <v>1</v>
      </c>
      <c r="I16" s="6">
        <v>1</v>
      </c>
      <c r="J16" s="6">
        <v>1</v>
      </c>
      <c r="K16" s="6">
        <v>2</v>
      </c>
      <c r="L16" s="6">
        <v>3</v>
      </c>
      <c r="M16" s="6">
        <v>1</v>
      </c>
      <c r="N16" s="6">
        <v>1</v>
      </c>
      <c r="O16" s="6">
        <v>0</v>
      </c>
      <c r="P16" s="3">
        <v>2</v>
      </c>
      <c r="Q16" s="3">
        <v>0</v>
      </c>
      <c r="R16" s="3">
        <v>3</v>
      </c>
      <c r="S16" s="3">
        <v>9</v>
      </c>
      <c r="T16" s="3">
        <v>15</v>
      </c>
      <c r="U16" s="3">
        <f t="shared" si="0"/>
        <v>39</v>
      </c>
      <c r="V16" s="3">
        <v>9</v>
      </c>
      <c r="W16" s="3"/>
      <c r="X16" s="66">
        <f t="shared" si="1"/>
        <v>27.857142857142858</v>
      </c>
    </row>
    <row r="17" spans="1:24" ht="19.5" customHeight="1">
      <c r="A17" s="5">
        <v>10</v>
      </c>
      <c r="B17" s="48" t="s">
        <v>180</v>
      </c>
      <c r="C17" s="48" t="s">
        <v>406</v>
      </c>
      <c r="D17" s="48" t="s">
        <v>389</v>
      </c>
      <c r="E17" s="49" t="s">
        <v>121</v>
      </c>
      <c r="F17" s="6">
        <v>9</v>
      </c>
      <c r="G17" s="6" t="s">
        <v>273</v>
      </c>
      <c r="H17" s="6">
        <v>1</v>
      </c>
      <c r="I17" s="6">
        <v>1</v>
      </c>
      <c r="J17" s="6">
        <v>0</v>
      </c>
      <c r="K17" s="6">
        <v>5</v>
      </c>
      <c r="L17" s="6">
        <v>3</v>
      </c>
      <c r="M17" s="6">
        <v>2</v>
      </c>
      <c r="N17" s="6">
        <v>1</v>
      </c>
      <c r="O17" s="6">
        <v>0</v>
      </c>
      <c r="P17" s="3">
        <v>5</v>
      </c>
      <c r="Q17" s="3">
        <v>0</v>
      </c>
      <c r="R17" s="3">
        <v>5</v>
      </c>
      <c r="S17" s="3">
        <v>1</v>
      </c>
      <c r="T17" s="3">
        <v>13</v>
      </c>
      <c r="U17" s="3">
        <f t="shared" si="0"/>
        <v>37</v>
      </c>
      <c r="V17" s="3">
        <v>10</v>
      </c>
      <c r="W17" s="3"/>
      <c r="X17" s="66">
        <f t="shared" si="1"/>
        <v>26.42857142857143</v>
      </c>
    </row>
    <row r="18" spans="1:24" ht="19.5" customHeight="1">
      <c r="A18" s="5">
        <v>11</v>
      </c>
      <c r="B18" s="48" t="s">
        <v>61</v>
      </c>
      <c r="C18" s="48" t="s">
        <v>388</v>
      </c>
      <c r="D18" s="48" t="s">
        <v>396</v>
      </c>
      <c r="E18" s="49" t="s">
        <v>40</v>
      </c>
      <c r="F18" s="6">
        <v>9</v>
      </c>
      <c r="G18" s="6" t="s">
        <v>279</v>
      </c>
      <c r="H18" s="6">
        <v>1</v>
      </c>
      <c r="I18" s="6">
        <v>0</v>
      </c>
      <c r="J18" s="6">
        <v>0</v>
      </c>
      <c r="K18" s="6">
        <v>4</v>
      </c>
      <c r="L18" s="6">
        <v>3</v>
      </c>
      <c r="M18" s="6">
        <v>1</v>
      </c>
      <c r="N18" s="6">
        <v>0</v>
      </c>
      <c r="O18" s="6">
        <v>0</v>
      </c>
      <c r="P18" s="3">
        <v>2</v>
      </c>
      <c r="Q18" s="3">
        <v>0</v>
      </c>
      <c r="R18" s="3">
        <v>6</v>
      </c>
      <c r="S18" s="3">
        <v>8</v>
      </c>
      <c r="T18" s="3">
        <v>10</v>
      </c>
      <c r="U18" s="3">
        <f t="shared" si="0"/>
        <v>35</v>
      </c>
      <c r="V18" s="3">
        <v>11</v>
      </c>
      <c r="W18" s="3"/>
      <c r="X18" s="66">
        <f t="shared" si="1"/>
        <v>25</v>
      </c>
    </row>
    <row r="19" spans="1:24" ht="27.75" customHeight="1">
      <c r="A19" s="5">
        <v>12</v>
      </c>
      <c r="B19" s="48" t="s">
        <v>181</v>
      </c>
      <c r="C19" s="48" t="s">
        <v>388</v>
      </c>
      <c r="D19" s="48" t="s">
        <v>389</v>
      </c>
      <c r="E19" s="59" t="s">
        <v>48</v>
      </c>
      <c r="F19" s="6">
        <v>9</v>
      </c>
      <c r="G19" s="6" t="s">
        <v>268</v>
      </c>
      <c r="H19" s="6">
        <v>1</v>
      </c>
      <c r="I19" s="6">
        <v>1</v>
      </c>
      <c r="J19" s="6">
        <v>1</v>
      </c>
      <c r="K19" s="6">
        <v>3</v>
      </c>
      <c r="L19" s="6">
        <v>2</v>
      </c>
      <c r="M19" s="6">
        <v>4</v>
      </c>
      <c r="N19" s="6">
        <v>6</v>
      </c>
      <c r="O19" s="6">
        <v>5</v>
      </c>
      <c r="P19" s="3">
        <v>0</v>
      </c>
      <c r="Q19" s="3">
        <v>0</v>
      </c>
      <c r="R19" s="3">
        <v>8</v>
      </c>
      <c r="S19" s="3">
        <v>1</v>
      </c>
      <c r="T19" s="3">
        <v>3</v>
      </c>
      <c r="U19" s="3">
        <f t="shared" si="0"/>
        <v>35</v>
      </c>
      <c r="V19" s="3">
        <v>11</v>
      </c>
      <c r="W19" s="3"/>
      <c r="X19" s="66">
        <f t="shared" si="1"/>
        <v>25</v>
      </c>
    </row>
    <row r="20" spans="1:24" ht="19.5" customHeight="1">
      <c r="A20" s="5">
        <v>13</v>
      </c>
      <c r="B20" s="52" t="s">
        <v>175</v>
      </c>
      <c r="C20" s="48" t="s">
        <v>403</v>
      </c>
      <c r="D20" s="48" t="s">
        <v>388</v>
      </c>
      <c r="E20" s="56" t="s">
        <v>23</v>
      </c>
      <c r="F20" s="6">
        <v>9</v>
      </c>
      <c r="G20" s="6" t="s">
        <v>286</v>
      </c>
      <c r="H20" s="6">
        <v>2</v>
      </c>
      <c r="I20" s="6">
        <v>1</v>
      </c>
      <c r="J20" s="6">
        <v>0</v>
      </c>
      <c r="K20" s="6">
        <v>6</v>
      </c>
      <c r="L20" s="6">
        <v>3</v>
      </c>
      <c r="M20" s="6">
        <v>0</v>
      </c>
      <c r="N20" s="6">
        <v>0</v>
      </c>
      <c r="O20" s="6">
        <v>1</v>
      </c>
      <c r="P20" s="3">
        <v>5</v>
      </c>
      <c r="Q20" s="3">
        <v>0</v>
      </c>
      <c r="R20" s="3">
        <v>8</v>
      </c>
      <c r="S20" s="3">
        <v>6</v>
      </c>
      <c r="T20" s="3">
        <v>0</v>
      </c>
      <c r="U20" s="3">
        <f t="shared" si="0"/>
        <v>32</v>
      </c>
      <c r="V20" s="3">
        <v>12</v>
      </c>
      <c r="W20" s="3"/>
      <c r="X20" s="66">
        <f t="shared" si="1"/>
        <v>22.857142857142858</v>
      </c>
    </row>
    <row r="21" spans="1:24" ht="19.5" customHeight="1">
      <c r="A21" s="5">
        <v>14</v>
      </c>
      <c r="B21" s="48" t="s">
        <v>63</v>
      </c>
      <c r="C21" s="48" t="s">
        <v>388</v>
      </c>
      <c r="D21" s="48" t="s">
        <v>405</v>
      </c>
      <c r="E21" s="49" t="s">
        <v>118</v>
      </c>
      <c r="F21" s="6">
        <v>9</v>
      </c>
      <c r="G21" s="6" t="s">
        <v>276</v>
      </c>
      <c r="H21" s="6">
        <v>0</v>
      </c>
      <c r="I21" s="6">
        <v>2</v>
      </c>
      <c r="J21" s="6">
        <v>0</v>
      </c>
      <c r="K21" s="6">
        <v>7</v>
      </c>
      <c r="L21" s="6">
        <v>2</v>
      </c>
      <c r="M21" s="6">
        <v>0</v>
      </c>
      <c r="N21" s="6">
        <v>0</v>
      </c>
      <c r="O21" s="6">
        <v>0</v>
      </c>
      <c r="P21" s="3">
        <v>3</v>
      </c>
      <c r="Q21" s="3">
        <v>0</v>
      </c>
      <c r="R21" s="3">
        <v>3</v>
      </c>
      <c r="S21" s="3">
        <v>6</v>
      </c>
      <c r="T21" s="3">
        <v>9</v>
      </c>
      <c r="U21" s="3">
        <f t="shared" si="0"/>
        <v>32</v>
      </c>
      <c r="V21" s="3">
        <v>12</v>
      </c>
      <c r="W21" s="3"/>
      <c r="X21" s="66">
        <f t="shared" si="1"/>
        <v>22.857142857142858</v>
      </c>
    </row>
    <row r="22" spans="1:24" ht="19.5" customHeight="1">
      <c r="A22" s="5">
        <v>15</v>
      </c>
      <c r="B22" s="48" t="s">
        <v>179</v>
      </c>
      <c r="C22" s="48" t="s">
        <v>399</v>
      </c>
      <c r="D22" s="48" t="s">
        <v>407</v>
      </c>
      <c r="E22" s="49" t="s">
        <v>121</v>
      </c>
      <c r="F22" s="6">
        <v>9</v>
      </c>
      <c r="G22" s="6" t="s">
        <v>280</v>
      </c>
      <c r="H22" s="6">
        <v>1</v>
      </c>
      <c r="I22" s="6">
        <v>2</v>
      </c>
      <c r="J22" s="6">
        <v>0</v>
      </c>
      <c r="K22" s="6">
        <v>5</v>
      </c>
      <c r="L22" s="6">
        <v>2</v>
      </c>
      <c r="M22" s="6">
        <v>0</v>
      </c>
      <c r="N22" s="6">
        <v>3</v>
      </c>
      <c r="O22" s="6">
        <v>0</v>
      </c>
      <c r="P22" s="3">
        <v>1</v>
      </c>
      <c r="Q22" s="3">
        <v>0</v>
      </c>
      <c r="R22" s="3">
        <v>5</v>
      </c>
      <c r="S22" s="3">
        <v>10</v>
      </c>
      <c r="T22" s="3">
        <v>0</v>
      </c>
      <c r="U22" s="3">
        <f t="shared" si="0"/>
        <v>29</v>
      </c>
      <c r="V22" s="3">
        <v>13</v>
      </c>
      <c r="W22" s="3"/>
      <c r="X22" s="66">
        <f t="shared" si="1"/>
        <v>20.714285714285715</v>
      </c>
    </row>
    <row r="23" spans="1:24" ht="19.5" customHeight="1">
      <c r="A23" s="5">
        <v>16</v>
      </c>
      <c r="B23" s="52" t="s">
        <v>176</v>
      </c>
      <c r="C23" s="48" t="s">
        <v>408</v>
      </c>
      <c r="D23" s="48" t="s">
        <v>388</v>
      </c>
      <c r="E23" s="56" t="s">
        <v>23</v>
      </c>
      <c r="F23" s="6">
        <v>9</v>
      </c>
      <c r="G23" s="6" t="s">
        <v>288</v>
      </c>
      <c r="H23" s="6">
        <v>2</v>
      </c>
      <c r="I23" s="6">
        <v>2</v>
      </c>
      <c r="J23" s="6">
        <v>1</v>
      </c>
      <c r="K23" s="6">
        <v>4</v>
      </c>
      <c r="L23" s="6">
        <v>1</v>
      </c>
      <c r="M23" s="6">
        <v>1</v>
      </c>
      <c r="N23" s="6">
        <v>2</v>
      </c>
      <c r="O23" s="6">
        <v>1</v>
      </c>
      <c r="P23" s="3">
        <v>5</v>
      </c>
      <c r="Q23" s="3">
        <v>0</v>
      </c>
      <c r="R23" s="3">
        <v>6</v>
      </c>
      <c r="S23" s="3">
        <v>0</v>
      </c>
      <c r="T23" s="3">
        <v>0</v>
      </c>
      <c r="U23" s="3">
        <f t="shared" si="0"/>
        <v>25</v>
      </c>
      <c r="V23" s="3">
        <v>14</v>
      </c>
      <c r="W23" s="3"/>
      <c r="X23" s="66">
        <f t="shared" si="1"/>
        <v>17.857142857142858</v>
      </c>
    </row>
    <row r="24" spans="1:24" ht="19.5" customHeight="1">
      <c r="A24" s="5">
        <v>17</v>
      </c>
      <c r="B24" s="50" t="s">
        <v>165</v>
      </c>
      <c r="C24" s="48" t="s">
        <v>392</v>
      </c>
      <c r="D24" s="48" t="s">
        <v>387</v>
      </c>
      <c r="E24" s="49" t="s">
        <v>35</v>
      </c>
      <c r="F24" s="6">
        <v>9</v>
      </c>
      <c r="G24" s="6" t="s">
        <v>277</v>
      </c>
      <c r="H24" s="6">
        <v>0</v>
      </c>
      <c r="I24" s="6">
        <v>0</v>
      </c>
      <c r="J24" s="6">
        <v>0</v>
      </c>
      <c r="K24" s="6">
        <v>2</v>
      </c>
      <c r="L24" s="6">
        <v>1</v>
      </c>
      <c r="M24" s="6">
        <v>0</v>
      </c>
      <c r="N24" s="6">
        <v>0</v>
      </c>
      <c r="O24" s="6">
        <v>0</v>
      </c>
      <c r="P24" s="3">
        <v>2</v>
      </c>
      <c r="Q24" s="3">
        <v>0</v>
      </c>
      <c r="R24" s="3">
        <v>5</v>
      </c>
      <c r="S24" s="3">
        <v>12</v>
      </c>
      <c r="T24" s="3">
        <v>3</v>
      </c>
      <c r="U24" s="3">
        <f t="shared" si="0"/>
        <v>25</v>
      </c>
      <c r="V24" s="3">
        <v>15</v>
      </c>
      <c r="W24" s="3"/>
      <c r="X24" s="66">
        <f t="shared" si="1"/>
        <v>17.857142857142858</v>
      </c>
    </row>
    <row r="25" spans="1:24" ht="19.5" customHeight="1">
      <c r="A25" s="5">
        <v>18</v>
      </c>
      <c r="B25" s="50" t="s">
        <v>55</v>
      </c>
      <c r="C25" s="48" t="s">
        <v>391</v>
      </c>
      <c r="D25" s="48" t="s">
        <v>387</v>
      </c>
      <c r="E25" s="56" t="s">
        <v>160</v>
      </c>
      <c r="F25" s="6">
        <v>9</v>
      </c>
      <c r="G25" s="6" t="s">
        <v>285</v>
      </c>
      <c r="H25" s="6">
        <v>2</v>
      </c>
      <c r="I25" s="6">
        <v>1</v>
      </c>
      <c r="J25" s="6">
        <v>0</v>
      </c>
      <c r="K25" s="6">
        <v>6</v>
      </c>
      <c r="L25" s="6">
        <v>3</v>
      </c>
      <c r="M25" s="6">
        <v>2</v>
      </c>
      <c r="N25" s="6">
        <v>0</v>
      </c>
      <c r="O25" s="6">
        <v>0</v>
      </c>
      <c r="P25" s="3">
        <v>2</v>
      </c>
      <c r="Q25" s="3">
        <v>0</v>
      </c>
      <c r="R25" s="3">
        <v>8</v>
      </c>
      <c r="S25" s="3">
        <v>0</v>
      </c>
      <c r="T25" s="3">
        <v>0</v>
      </c>
      <c r="U25" s="3">
        <f t="shared" si="0"/>
        <v>24</v>
      </c>
      <c r="V25" s="3">
        <v>16</v>
      </c>
      <c r="W25" s="3"/>
      <c r="X25" s="66">
        <f t="shared" si="1"/>
        <v>17.142857142857142</v>
      </c>
    </row>
    <row r="26" spans="1:24" ht="21" customHeight="1">
      <c r="A26" s="5">
        <v>19</v>
      </c>
      <c r="B26" s="50" t="s">
        <v>55</v>
      </c>
      <c r="C26" s="48" t="s">
        <v>398</v>
      </c>
      <c r="D26" s="48" t="s">
        <v>389</v>
      </c>
      <c r="E26" s="56" t="s">
        <v>160</v>
      </c>
      <c r="F26" s="6">
        <v>9</v>
      </c>
      <c r="G26" s="6" t="s">
        <v>282</v>
      </c>
      <c r="H26" s="6">
        <v>1</v>
      </c>
      <c r="I26" s="6">
        <v>2</v>
      </c>
      <c r="J26" s="6">
        <v>0</v>
      </c>
      <c r="K26" s="6">
        <v>4</v>
      </c>
      <c r="L26" s="6">
        <v>0</v>
      </c>
      <c r="M26" s="6">
        <v>0</v>
      </c>
      <c r="N26" s="6">
        <v>0</v>
      </c>
      <c r="O26" s="6">
        <v>2</v>
      </c>
      <c r="P26" s="3">
        <v>2</v>
      </c>
      <c r="Q26" s="3">
        <v>0</v>
      </c>
      <c r="R26" s="3">
        <v>0</v>
      </c>
      <c r="S26" s="3">
        <v>0</v>
      </c>
      <c r="T26" s="3">
        <v>12</v>
      </c>
      <c r="U26" s="3">
        <f t="shared" si="0"/>
        <v>23</v>
      </c>
      <c r="V26" s="3">
        <v>17</v>
      </c>
      <c r="W26" s="3"/>
      <c r="X26" s="66">
        <f t="shared" si="1"/>
        <v>16.428571428571427</v>
      </c>
    </row>
    <row r="27" spans="1:24" ht="25.5" customHeight="1">
      <c r="A27" s="5">
        <v>20</v>
      </c>
      <c r="B27" s="48" t="s">
        <v>172</v>
      </c>
      <c r="C27" s="48" t="s">
        <v>388</v>
      </c>
      <c r="D27" s="48" t="s">
        <v>391</v>
      </c>
      <c r="E27" s="74" t="s">
        <v>36</v>
      </c>
      <c r="F27" s="6">
        <v>9</v>
      </c>
      <c r="G27" s="6" t="s">
        <v>269</v>
      </c>
      <c r="H27" s="6">
        <v>1</v>
      </c>
      <c r="I27" s="6">
        <v>1</v>
      </c>
      <c r="J27" s="6">
        <v>1</v>
      </c>
      <c r="K27" s="6">
        <v>6</v>
      </c>
      <c r="L27" s="6">
        <v>3</v>
      </c>
      <c r="M27" s="6">
        <v>1</v>
      </c>
      <c r="N27" s="6">
        <v>0</v>
      </c>
      <c r="O27" s="6">
        <v>1</v>
      </c>
      <c r="P27" s="3">
        <v>1</v>
      </c>
      <c r="Q27" s="3">
        <v>0</v>
      </c>
      <c r="R27" s="3">
        <v>4</v>
      </c>
      <c r="S27" s="3">
        <v>0</v>
      </c>
      <c r="T27" s="3">
        <v>4</v>
      </c>
      <c r="U27" s="3">
        <f t="shared" si="0"/>
        <v>23</v>
      </c>
      <c r="V27" s="3">
        <v>17</v>
      </c>
      <c r="W27" s="3"/>
      <c r="X27" s="66">
        <f t="shared" si="1"/>
        <v>16.428571428571427</v>
      </c>
    </row>
    <row r="28" spans="1:24" ht="19.5" customHeight="1">
      <c r="A28" s="5">
        <v>21</v>
      </c>
      <c r="B28" s="52" t="s">
        <v>170</v>
      </c>
      <c r="C28" s="48" t="s">
        <v>390</v>
      </c>
      <c r="D28" s="48" t="s">
        <v>392</v>
      </c>
      <c r="E28" s="53" t="s">
        <v>66</v>
      </c>
      <c r="F28" s="6">
        <v>9</v>
      </c>
      <c r="G28" s="6" t="s">
        <v>287</v>
      </c>
      <c r="H28" s="6">
        <v>1</v>
      </c>
      <c r="I28" s="6">
        <v>0</v>
      </c>
      <c r="J28" s="6">
        <v>1</v>
      </c>
      <c r="K28" s="6">
        <v>2</v>
      </c>
      <c r="L28" s="6">
        <v>1</v>
      </c>
      <c r="M28" s="6">
        <v>0</v>
      </c>
      <c r="N28" s="6">
        <v>1</v>
      </c>
      <c r="O28" s="6">
        <v>0</v>
      </c>
      <c r="P28" s="3">
        <v>2</v>
      </c>
      <c r="Q28" s="3">
        <v>0</v>
      </c>
      <c r="R28" s="3">
        <v>6</v>
      </c>
      <c r="S28" s="3">
        <v>8</v>
      </c>
      <c r="T28" s="3">
        <v>0</v>
      </c>
      <c r="U28" s="3">
        <f t="shared" si="0"/>
        <v>22</v>
      </c>
      <c r="V28" s="3">
        <v>18</v>
      </c>
      <c r="W28" s="3"/>
      <c r="X28" s="66">
        <f t="shared" si="1"/>
        <v>15.714285714285714</v>
      </c>
    </row>
    <row r="29" spans="1:24" ht="19.5" customHeight="1">
      <c r="A29" s="5">
        <v>22</v>
      </c>
      <c r="B29" s="48" t="s">
        <v>50</v>
      </c>
      <c r="C29" s="48" t="s">
        <v>398</v>
      </c>
      <c r="D29" s="48" t="s">
        <v>398</v>
      </c>
      <c r="E29" s="49" t="s">
        <v>76</v>
      </c>
      <c r="F29" s="6">
        <v>9</v>
      </c>
      <c r="G29" s="6" t="s">
        <v>275</v>
      </c>
      <c r="H29" s="6">
        <v>1</v>
      </c>
      <c r="I29" s="6">
        <v>2</v>
      </c>
      <c r="J29" s="6">
        <v>1</v>
      </c>
      <c r="K29" s="6">
        <v>3</v>
      </c>
      <c r="L29" s="6">
        <v>0</v>
      </c>
      <c r="M29" s="6">
        <v>0</v>
      </c>
      <c r="N29" s="6">
        <v>1</v>
      </c>
      <c r="O29" s="6">
        <v>0</v>
      </c>
      <c r="P29" s="3">
        <v>0</v>
      </c>
      <c r="Q29" s="3">
        <v>7</v>
      </c>
      <c r="R29" s="3">
        <v>0</v>
      </c>
      <c r="S29" s="3">
        <v>2</v>
      </c>
      <c r="T29" s="3">
        <v>4</v>
      </c>
      <c r="U29" s="3">
        <f t="shared" si="0"/>
        <v>21</v>
      </c>
      <c r="V29" s="3">
        <v>19</v>
      </c>
      <c r="W29" s="3"/>
      <c r="X29" s="66">
        <f t="shared" si="1"/>
        <v>15</v>
      </c>
    </row>
    <row r="30" spans="1:24" ht="19.5" customHeight="1">
      <c r="A30" s="5">
        <v>23</v>
      </c>
      <c r="B30" s="48" t="s">
        <v>174</v>
      </c>
      <c r="C30" s="48" t="s">
        <v>390</v>
      </c>
      <c r="D30" s="48" t="s">
        <v>389</v>
      </c>
      <c r="E30" s="49" t="s">
        <v>118</v>
      </c>
      <c r="F30" s="6">
        <v>9</v>
      </c>
      <c r="G30" s="6" t="s">
        <v>290</v>
      </c>
      <c r="H30" s="6">
        <v>1</v>
      </c>
      <c r="I30" s="6">
        <v>1</v>
      </c>
      <c r="J30" s="6">
        <v>0</v>
      </c>
      <c r="K30" s="6">
        <v>5</v>
      </c>
      <c r="L30" s="6">
        <v>2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3">
        <v>6</v>
      </c>
      <c r="S30" s="3">
        <v>6</v>
      </c>
      <c r="T30" s="3">
        <v>0</v>
      </c>
      <c r="U30" s="3">
        <f t="shared" si="0"/>
        <v>21</v>
      </c>
      <c r="V30" s="3">
        <v>19</v>
      </c>
      <c r="W30" s="3"/>
      <c r="X30" s="66">
        <f t="shared" si="1"/>
        <v>15</v>
      </c>
    </row>
    <row r="31" spans="1:24" ht="19.5" customHeight="1">
      <c r="A31" s="5">
        <v>24</v>
      </c>
      <c r="B31" s="48" t="s">
        <v>166</v>
      </c>
      <c r="C31" s="48" t="s">
        <v>398</v>
      </c>
      <c r="D31" s="48" t="s">
        <v>389</v>
      </c>
      <c r="E31" s="49" t="s">
        <v>40</v>
      </c>
      <c r="F31" s="6">
        <v>9</v>
      </c>
      <c r="G31" s="6" t="s">
        <v>284</v>
      </c>
      <c r="H31" s="6">
        <v>0</v>
      </c>
      <c r="I31" s="6">
        <v>0</v>
      </c>
      <c r="J31" s="6">
        <v>0</v>
      </c>
      <c r="K31" s="6">
        <v>2</v>
      </c>
      <c r="L31" s="6">
        <v>2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3">
        <v>4</v>
      </c>
      <c r="S31" s="3">
        <v>8</v>
      </c>
      <c r="T31" s="3">
        <v>0</v>
      </c>
      <c r="U31" s="3">
        <f t="shared" si="0"/>
        <v>16</v>
      </c>
      <c r="V31" s="3">
        <v>20</v>
      </c>
      <c r="W31" s="3"/>
      <c r="X31" s="66">
        <f t="shared" si="1"/>
        <v>11.428571428571429</v>
      </c>
    </row>
    <row r="32" spans="1:24" ht="19.5" customHeight="1">
      <c r="A32" s="5">
        <v>25</v>
      </c>
      <c r="B32" s="48" t="s">
        <v>65</v>
      </c>
      <c r="C32" s="48" t="s">
        <v>387</v>
      </c>
      <c r="D32" s="48" t="s">
        <v>388</v>
      </c>
      <c r="E32" s="56" t="s">
        <v>23</v>
      </c>
      <c r="F32" s="6">
        <v>9</v>
      </c>
      <c r="G32" s="6" t="s">
        <v>224</v>
      </c>
      <c r="H32" s="6">
        <v>1</v>
      </c>
      <c r="I32" s="6">
        <v>0</v>
      </c>
      <c r="J32" s="6">
        <v>0</v>
      </c>
      <c r="K32" s="6">
        <v>3</v>
      </c>
      <c r="L32" s="6">
        <v>0</v>
      </c>
      <c r="M32" s="6">
        <v>0</v>
      </c>
      <c r="N32" s="6">
        <v>1</v>
      </c>
      <c r="O32" s="6">
        <v>0</v>
      </c>
      <c r="P32" s="3">
        <v>2</v>
      </c>
      <c r="Q32" s="3">
        <v>0</v>
      </c>
      <c r="R32" s="3">
        <v>5</v>
      </c>
      <c r="S32" s="3">
        <v>0</v>
      </c>
      <c r="T32" s="3">
        <v>0</v>
      </c>
      <c r="U32" s="3">
        <f t="shared" si="0"/>
        <v>12</v>
      </c>
      <c r="V32" s="3">
        <v>21</v>
      </c>
      <c r="W32" s="3"/>
      <c r="X32" s="66">
        <f t="shared" si="1"/>
        <v>8.571428571428571</v>
      </c>
    </row>
    <row r="33" spans="1:24" ht="21.75" customHeight="1">
      <c r="A33" s="5">
        <v>26</v>
      </c>
      <c r="B33" s="50" t="s">
        <v>169</v>
      </c>
      <c r="C33" s="48" t="s">
        <v>391</v>
      </c>
      <c r="D33" s="48" t="s">
        <v>391</v>
      </c>
      <c r="E33" s="49" t="s">
        <v>22</v>
      </c>
      <c r="F33" s="6">
        <v>9</v>
      </c>
      <c r="G33" s="6" t="s">
        <v>223</v>
      </c>
      <c r="H33" s="6">
        <v>1</v>
      </c>
      <c r="I33" s="6">
        <v>1</v>
      </c>
      <c r="J33" s="6">
        <v>0</v>
      </c>
      <c r="K33" s="6">
        <v>4</v>
      </c>
      <c r="L33" s="6">
        <v>0</v>
      </c>
      <c r="M33" s="6">
        <v>0</v>
      </c>
      <c r="N33" s="6">
        <v>0</v>
      </c>
      <c r="O33" s="6">
        <v>1</v>
      </c>
      <c r="P33" s="3">
        <v>0</v>
      </c>
      <c r="Q33" s="3">
        <v>0</v>
      </c>
      <c r="R33" s="3">
        <v>0</v>
      </c>
      <c r="S33" s="3">
        <v>4</v>
      </c>
      <c r="T33" s="3">
        <v>0</v>
      </c>
      <c r="U33" s="3">
        <f t="shared" si="0"/>
        <v>11</v>
      </c>
      <c r="V33" s="3">
        <v>22</v>
      </c>
      <c r="W33" s="3"/>
      <c r="X33" s="66">
        <f t="shared" si="1"/>
        <v>7.857142857142857</v>
      </c>
    </row>
    <row r="34" spans="1:24" ht="21.75" customHeight="1">
      <c r="A34" s="5">
        <v>27</v>
      </c>
      <c r="B34" s="52" t="s">
        <v>171</v>
      </c>
      <c r="C34" s="48" t="s">
        <v>389</v>
      </c>
      <c r="D34" s="48" t="s">
        <v>389</v>
      </c>
      <c r="E34" s="53" t="s">
        <v>66</v>
      </c>
      <c r="F34" s="6">
        <v>9</v>
      </c>
      <c r="G34" s="6" t="s">
        <v>289</v>
      </c>
      <c r="H34" s="6">
        <v>0</v>
      </c>
      <c r="I34" s="6">
        <v>0</v>
      </c>
      <c r="J34" s="6">
        <v>0</v>
      </c>
      <c r="K34" s="6">
        <v>3</v>
      </c>
      <c r="L34" s="6">
        <v>2</v>
      </c>
      <c r="M34" s="6">
        <v>0</v>
      </c>
      <c r="N34" s="6">
        <v>0</v>
      </c>
      <c r="O34" s="6">
        <v>0</v>
      </c>
      <c r="P34" s="3">
        <v>2</v>
      </c>
      <c r="Q34" s="3">
        <v>0</v>
      </c>
      <c r="R34" s="3">
        <v>3</v>
      </c>
      <c r="S34" s="3">
        <v>0</v>
      </c>
      <c r="T34" s="3">
        <v>0</v>
      </c>
      <c r="U34" s="3">
        <f t="shared" si="0"/>
        <v>10</v>
      </c>
      <c r="V34" s="3">
        <v>23</v>
      </c>
      <c r="W34" s="3"/>
      <c r="X34" s="66">
        <f t="shared" si="1"/>
        <v>7.142857142857142</v>
      </c>
    </row>
    <row r="35" spans="1:24" ht="15">
      <c r="A35" s="34"/>
      <c r="B35" s="43"/>
      <c r="C35" s="43"/>
      <c r="D35" s="43"/>
      <c r="E35" s="4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2:7" ht="15.75">
      <c r="B36" s="12" t="s">
        <v>12</v>
      </c>
      <c r="C36" s="12"/>
      <c r="D36" s="8"/>
      <c r="G36" s="9" t="s">
        <v>221</v>
      </c>
    </row>
    <row r="37" spans="2:7" ht="11.25" customHeight="1">
      <c r="B37" s="13"/>
      <c r="C37" s="13"/>
      <c r="D37" s="8"/>
      <c r="G37" s="8"/>
    </row>
    <row r="38" spans="2:7" ht="15.75">
      <c r="B38" s="12" t="s">
        <v>13</v>
      </c>
      <c r="C38" s="12"/>
      <c r="D38" s="8"/>
      <c r="G38" s="9" t="s">
        <v>79</v>
      </c>
    </row>
    <row r="39" spans="2:7" ht="15.75">
      <c r="B39" s="13"/>
      <c r="C39" s="13"/>
      <c r="D39" s="8"/>
      <c r="G39" s="9" t="s">
        <v>20</v>
      </c>
    </row>
    <row r="40" spans="2:7" ht="15.75">
      <c r="B40" s="13"/>
      <c r="C40" s="13"/>
      <c r="D40" s="8"/>
      <c r="G40" s="9" t="s">
        <v>38</v>
      </c>
    </row>
    <row r="41" spans="2:7" ht="15.75">
      <c r="B41" s="13"/>
      <c r="C41" s="13"/>
      <c r="D41" s="8"/>
      <c r="G41" s="9" t="s">
        <v>37</v>
      </c>
    </row>
    <row r="42" spans="2:7" ht="15.75">
      <c r="B42" s="14" t="s">
        <v>14</v>
      </c>
      <c r="C42" s="14"/>
      <c r="D42" s="8"/>
      <c r="G42" s="9" t="s">
        <v>21</v>
      </c>
    </row>
    <row r="43" spans="2:4" ht="15">
      <c r="B43" s="15"/>
      <c r="C43" s="15"/>
      <c r="D43" s="7"/>
    </row>
  </sheetData>
  <sheetProtection/>
  <mergeCells count="5">
    <mergeCell ref="A1:U1"/>
    <mergeCell ref="A2:U2"/>
    <mergeCell ref="A4:U4"/>
    <mergeCell ref="A5:U5"/>
    <mergeCell ref="A3:X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66" zoomScaleNormal="90" zoomScaleSheetLayoutView="66" zoomScalePageLayoutView="0" workbookViewId="0" topLeftCell="A4">
      <selection activeCell="F6" activeCellId="1" sqref="A1:W16384 A1:W16384"/>
    </sheetView>
  </sheetViews>
  <sheetFormatPr defaultColWidth="9.140625" defaultRowHeight="15"/>
  <cols>
    <col min="1" max="1" width="4.57421875" style="0" customWidth="1"/>
    <col min="2" max="3" width="16.8515625" style="11" customWidth="1"/>
    <col min="4" max="4" width="14.140625" style="0" customWidth="1"/>
    <col min="5" max="5" width="20.57421875" style="0" customWidth="1"/>
    <col min="6" max="6" width="4.421875" style="0" customWidth="1"/>
    <col min="7" max="7" width="16.421875" style="0" customWidth="1"/>
    <col min="8" max="19" width="5.28125" style="0" customWidth="1"/>
    <col min="20" max="20" width="6.57421875" style="0" customWidth="1"/>
    <col min="21" max="21" width="4.28125" style="0" customWidth="1"/>
    <col min="22" max="22" width="4.57421875" style="0" customWidth="1"/>
    <col min="23" max="23" width="6.8515625" style="0" customWidth="1"/>
  </cols>
  <sheetData>
    <row r="1" spans="1:20" ht="15.7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3" ht="15.7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0" ht="15.7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>
      <c r="A5" s="77" t="s">
        <v>182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7" spans="1:23" ht="84.75" customHeight="1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1" t="s">
        <v>19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81</v>
      </c>
      <c r="T7" s="2" t="s">
        <v>7</v>
      </c>
      <c r="U7" s="2" t="s">
        <v>15</v>
      </c>
      <c r="V7" s="2" t="s">
        <v>16</v>
      </c>
      <c r="W7" s="1" t="s">
        <v>17</v>
      </c>
    </row>
    <row r="8" spans="1:23" ht="30" customHeight="1">
      <c r="A8" s="5">
        <v>1</v>
      </c>
      <c r="B8" s="48" t="s">
        <v>67</v>
      </c>
      <c r="C8" s="48" t="s">
        <v>397</v>
      </c>
      <c r="D8" s="48" t="s">
        <v>390</v>
      </c>
      <c r="E8" s="74" t="s">
        <v>36</v>
      </c>
      <c r="F8" s="6">
        <v>10</v>
      </c>
      <c r="G8" s="26" t="s">
        <v>294</v>
      </c>
      <c r="H8" s="6">
        <v>0</v>
      </c>
      <c r="I8" s="6">
        <v>1</v>
      </c>
      <c r="J8" s="6">
        <v>1</v>
      </c>
      <c r="K8" s="6">
        <v>3</v>
      </c>
      <c r="L8" s="6">
        <v>5</v>
      </c>
      <c r="M8" s="6">
        <v>1</v>
      </c>
      <c r="N8" s="6">
        <v>5</v>
      </c>
      <c r="O8" s="6">
        <v>16</v>
      </c>
      <c r="P8" s="3">
        <v>16</v>
      </c>
      <c r="Q8" s="3">
        <v>3</v>
      </c>
      <c r="R8" s="3">
        <v>16</v>
      </c>
      <c r="S8" s="3">
        <v>10</v>
      </c>
      <c r="T8" s="3">
        <f aca="true" t="shared" si="0" ref="T8:T35">SUM(H8:S8)</f>
        <v>77</v>
      </c>
      <c r="U8" s="3">
        <v>1</v>
      </c>
      <c r="V8" s="3" t="s">
        <v>263</v>
      </c>
      <c r="W8" s="4">
        <f aca="true" t="shared" si="1" ref="W8:W35">T8/140*100</f>
        <v>55.00000000000001</v>
      </c>
    </row>
    <row r="9" spans="1:23" ht="17.25" customHeight="1">
      <c r="A9" s="5">
        <v>2</v>
      </c>
      <c r="B9" s="48" t="s">
        <v>198</v>
      </c>
      <c r="C9" s="48" t="s">
        <v>398</v>
      </c>
      <c r="D9" s="48" t="s">
        <v>401</v>
      </c>
      <c r="E9" s="49" t="s">
        <v>40</v>
      </c>
      <c r="F9" s="6">
        <v>10</v>
      </c>
      <c r="G9" s="26" t="s">
        <v>313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1</v>
      </c>
      <c r="N9" s="6">
        <v>2</v>
      </c>
      <c r="O9" s="6">
        <v>15</v>
      </c>
      <c r="P9" s="3">
        <v>20</v>
      </c>
      <c r="Q9" s="3">
        <v>4</v>
      </c>
      <c r="R9" s="3">
        <v>13</v>
      </c>
      <c r="S9" s="3">
        <v>16</v>
      </c>
      <c r="T9" s="3">
        <f t="shared" si="0"/>
        <v>73</v>
      </c>
      <c r="U9" s="3">
        <v>2</v>
      </c>
      <c r="V9" s="3" t="s">
        <v>264</v>
      </c>
      <c r="W9" s="4">
        <f t="shared" si="1"/>
        <v>52.142857142857146</v>
      </c>
    </row>
    <row r="10" spans="1:23" ht="26.25" customHeight="1">
      <c r="A10" s="5">
        <v>3</v>
      </c>
      <c r="B10" s="48" t="s">
        <v>34</v>
      </c>
      <c r="C10" s="48" t="s">
        <v>388</v>
      </c>
      <c r="D10" s="48" t="s">
        <v>388</v>
      </c>
      <c r="E10" s="59" t="s">
        <v>48</v>
      </c>
      <c r="F10" s="6">
        <v>10</v>
      </c>
      <c r="G10" s="26" t="s">
        <v>314</v>
      </c>
      <c r="H10" s="6">
        <v>2</v>
      </c>
      <c r="I10" s="6">
        <v>2</v>
      </c>
      <c r="J10" s="6">
        <v>1</v>
      </c>
      <c r="K10" s="6">
        <v>0</v>
      </c>
      <c r="L10" s="6">
        <v>3</v>
      </c>
      <c r="M10" s="6">
        <v>1</v>
      </c>
      <c r="N10" s="6">
        <v>1</v>
      </c>
      <c r="O10" s="6">
        <v>12</v>
      </c>
      <c r="P10" s="3">
        <v>11</v>
      </c>
      <c r="Q10" s="3">
        <v>1</v>
      </c>
      <c r="R10" s="3">
        <v>19</v>
      </c>
      <c r="S10" s="3">
        <v>17</v>
      </c>
      <c r="T10" s="3">
        <f t="shared" si="0"/>
        <v>70</v>
      </c>
      <c r="U10" s="3">
        <v>3</v>
      </c>
      <c r="V10" s="3" t="s">
        <v>265</v>
      </c>
      <c r="W10" s="4">
        <f t="shared" si="1"/>
        <v>50</v>
      </c>
    </row>
    <row r="11" spans="1:23" ht="17.25" customHeight="1">
      <c r="A11" s="5">
        <v>4</v>
      </c>
      <c r="B11" s="48" t="s">
        <v>199</v>
      </c>
      <c r="C11" s="48" t="s">
        <v>388</v>
      </c>
      <c r="D11" s="48" t="s">
        <v>387</v>
      </c>
      <c r="E11" s="49" t="s">
        <v>121</v>
      </c>
      <c r="F11" s="6">
        <v>10</v>
      </c>
      <c r="G11" s="26" t="s">
        <v>317</v>
      </c>
      <c r="H11" s="6">
        <v>2</v>
      </c>
      <c r="I11" s="6">
        <v>2</v>
      </c>
      <c r="J11" s="6">
        <v>2</v>
      </c>
      <c r="K11" s="6">
        <v>0</v>
      </c>
      <c r="L11" s="6">
        <v>1</v>
      </c>
      <c r="M11" s="6">
        <v>2</v>
      </c>
      <c r="N11" s="6">
        <v>1</v>
      </c>
      <c r="O11" s="6">
        <v>4</v>
      </c>
      <c r="P11" s="3">
        <v>7</v>
      </c>
      <c r="Q11" s="3">
        <v>0</v>
      </c>
      <c r="R11" s="3">
        <v>18</v>
      </c>
      <c r="S11" s="3">
        <v>13</v>
      </c>
      <c r="T11" s="3">
        <f t="shared" si="0"/>
        <v>52</v>
      </c>
      <c r="U11" s="3">
        <v>4</v>
      </c>
      <c r="V11" s="3"/>
      <c r="W11" s="4">
        <f t="shared" si="1"/>
        <v>37.142857142857146</v>
      </c>
    </row>
    <row r="12" spans="1:23" ht="17.25" customHeight="1">
      <c r="A12" s="5">
        <v>5</v>
      </c>
      <c r="B12" s="48" t="s">
        <v>195</v>
      </c>
      <c r="C12" s="48" t="s">
        <v>388</v>
      </c>
      <c r="D12" s="48" t="s">
        <v>389</v>
      </c>
      <c r="E12" s="49" t="s">
        <v>121</v>
      </c>
      <c r="F12" s="6">
        <v>10</v>
      </c>
      <c r="G12" s="26" t="s">
        <v>315</v>
      </c>
      <c r="H12" s="6">
        <v>1</v>
      </c>
      <c r="I12" s="6">
        <v>0</v>
      </c>
      <c r="J12" s="6">
        <v>1</v>
      </c>
      <c r="K12" s="6">
        <v>5</v>
      </c>
      <c r="L12" s="6">
        <v>3</v>
      </c>
      <c r="M12" s="6">
        <v>3</v>
      </c>
      <c r="N12" s="6">
        <v>1</v>
      </c>
      <c r="O12" s="6">
        <v>4</v>
      </c>
      <c r="P12" s="3">
        <v>5</v>
      </c>
      <c r="Q12" s="3">
        <v>0</v>
      </c>
      <c r="R12" s="3">
        <v>15</v>
      </c>
      <c r="S12" s="3">
        <v>0</v>
      </c>
      <c r="T12" s="3">
        <f t="shared" si="0"/>
        <v>38</v>
      </c>
      <c r="U12" s="3">
        <v>5</v>
      </c>
      <c r="V12" s="3"/>
      <c r="W12" s="4">
        <f t="shared" si="1"/>
        <v>27.142857142857142</v>
      </c>
    </row>
    <row r="13" spans="1:23" ht="17.25" customHeight="1">
      <c r="A13" s="5">
        <v>6</v>
      </c>
      <c r="B13" s="50" t="s">
        <v>42</v>
      </c>
      <c r="C13" s="48" t="s">
        <v>396</v>
      </c>
      <c r="D13" s="48" t="s">
        <v>390</v>
      </c>
      <c r="E13" s="49" t="s">
        <v>35</v>
      </c>
      <c r="F13" s="6">
        <v>10</v>
      </c>
      <c r="G13" s="26" t="s">
        <v>293</v>
      </c>
      <c r="H13" s="6">
        <v>1</v>
      </c>
      <c r="I13" s="6">
        <v>1</v>
      </c>
      <c r="J13" s="6">
        <v>2</v>
      </c>
      <c r="K13" s="6">
        <v>4</v>
      </c>
      <c r="L13" s="6">
        <v>3</v>
      </c>
      <c r="M13" s="6">
        <v>5</v>
      </c>
      <c r="N13" s="6">
        <v>11</v>
      </c>
      <c r="O13" s="6">
        <v>0</v>
      </c>
      <c r="P13" s="3">
        <v>6</v>
      </c>
      <c r="Q13" s="3">
        <v>0</v>
      </c>
      <c r="R13" s="3">
        <v>0</v>
      </c>
      <c r="S13" s="3">
        <v>0</v>
      </c>
      <c r="T13" s="3">
        <f t="shared" si="0"/>
        <v>33</v>
      </c>
      <c r="U13" s="3">
        <v>6</v>
      </c>
      <c r="V13" s="3"/>
      <c r="W13" s="4">
        <f t="shared" si="1"/>
        <v>23.57142857142857</v>
      </c>
    </row>
    <row r="14" spans="1:23" ht="17.25" customHeight="1">
      <c r="A14" s="5">
        <v>7</v>
      </c>
      <c r="B14" s="50" t="s">
        <v>190</v>
      </c>
      <c r="C14" s="48" t="s">
        <v>390</v>
      </c>
      <c r="D14" s="48" t="s">
        <v>389</v>
      </c>
      <c r="E14" s="49" t="s">
        <v>159</v>
      </c>
      <c r="F14" s="6">
        <v>10</v>
      </c>
      <c r="G14" s="26" t="s">
        <v>312</v>
      </c>
      <c r="H14" s="6">
        <v>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3">
        <v>0</v>
      </c>
      <c r="Q14" s="3">
        <v>0</v>
      </c>
      <c r="R14" s="3">
        <v>17</v>
      </c>
      <c r="S14" s="3">
        <v>13</v>
      </c>
      <c r="T14" s="3">
        <f t="shared" si="0"/>
        <v>33</v>
      </c>
      <c r="U14" s="3">
        <v>6</v>
      </c>
      <c r="V14" s="3"/>
      <c r="W14" s="4">
        <f t="shared" si="1"/>
        <v>23.57142857142857</v>
      </c>
    </row>
    <row r="15" spans="1:23" ht="17.25" customHeight="1">
      <c r="A15" s="5">
        <v>8</v>
      </c>
      <c r="B15" s="71" t="s">
        <v>201</v>
      </c>
      <c r="C15" s="48" t="s">
        <v>388</v>
      </c>
      <c r="D15" s="48" t="s">
        <v>388</v>
      </c>
      <c r="E15" s="72" t="s">
        <v>202</v>
      </c>
      <c r="F15" s="6">
        <v>10</v>
      </c>
      <c r="G15" s="26" t="s">
        <v>316</v>
      </c>
      <c r="H15" s="6">
        <v>1</v>
      </c>
      <c r="I15" s="6">
        <v>0</v>
      </c>
      <c r="J15" s="6">
        <v>1</v>
      </c>
      <c r="K15" s="6">
        <v>4</v>
      </c>
      <c r="L15" s="6">
        <v>1</v>
      </c>
      <c r="M15" s="6">
        <v>1</v>
      </c>
      <c r="N15" s="6">
        <v>0</v>
      </c>
      <c r="O15" s="6">
        <v>2</v>
      </c>
      <c r="P15" s="3">
        <v>0</v>
      </c>
      <c r="Q15" s="3">
        <v>0</v>
      </c>
      <c r="R15" s="3">
        <v>15</v>
      </c>
      <c r="S15" s="3">
        <v>8</v>
      </c>
      <c r="T15" s="3">
        <f t="shared" si="0"/>
        <v>33</v>
      </c>
      <c r="U15" s="3">
        <v>6</v>
      </c>
      <c r="V15" s="3"/>
      <c r="W15" s="4">
        <f t="shared" si="1"/>
        <v>23.57142857142857</v>
      </c>
    </row>
    <row r="16" spans="1:23" ht="17.25" customHeight="1">
      <c r="A16" s="5">
        <v>9</v>
      </c>
      <c r="B16" s="48" t="s">
        <v>197</v>
      </c>
      <c r="C16" s="48" t="s">
        <v>387</v>
      </c>
      <c r="D16" s="48" t="s">
        <v>394</v>
      </c>
      <c r="E16" s="59" t="s">
        <v>48</v>
      </c>
      <c r="F16" s="6">
        <v>10</v>
      </c>
      <c r="G16" s="26" t="s">
        <v>304</v>
      </c>
      <c r="H16" s="6">
        <v>1</v>
      </c>
      <c r="I16" s="6">
        <v>0</v>
      </c>
      <c r="J16" s="6">
        <v>1</v>
      </c>
      <c r="K16" s="6">
        <v>4</v>
      </c>
      <c r="L16" s="6">
        <v>2</v>
      </c>
      <c r="M16" s="6">
        <v>0</v>
      </c>
      <c r="N16" s="6">
        <v>1</v>
      </c>
      <c r="O16" s="6">
        <v>16</v>
      </c>
      <c r="P16" s="3">
        <v>4</v>
      </c>
      <c r="Q16" s="3">
        <v>0</v>
      </c>
      <c r="R16" s="3">
        <v>0</v>
      </c>
      <c r="S16" s="3">
        <v>0</v>
      </c>
      <c r="T16" s="3">
        <f t="shared" si="0"/>
        <v>29</v>
      </c>
      <c r="U16" s="3">
        <v>7</v>
      </c>
      <c r="V16" s="3"/>
      <c r="W16" s="4">
        <f t="shared" si="1"/>
        <v>20.714285714285715</v>
      </c>
    </row>
    <row r="17" spans="1:23" ht="17.25" customHeight="1">
      <c r="A17" s="5">
        <v>10</v>
      </c>
      <c r="B17" s="25" t="s">
        <v>203</v>
      </c>
      <c r="C17" s="48" t="s">
        <v>398</v>
      </c>
      <c r="D17" s="48" t="s">
        <v>389</v>
      </c>
      <c r="E17" s="72" t="s">
        <v>202</v>
      </c>
      <c r="F17" s="6">
        <v>10</v>
      </c>
      <c r="G17" s="26" t="s">
        <v>295</v>
      </c>
      <c r="H17" s="6">
        <v>1</v>
      </c>
      <c r="I17" s="6">
        <v>0</v>
      </c>
      <c r="J17" s="6">
        <v>1</v>
      </c>
      <c r="K17" s="6">
        <v>5</v>
      </c>
      <c r="L17" s="6">
        <v>4</v>
      </c>
      <c r="M17" s="6">
        <v>3</v>
      </c>
      <c r="N17" s="6">
        <v>5</v>
      </c>
      <c r="O17" s="6">
        <v>8</v>
      </c>
      <c r="P17" s="3">
        <v>0</v>
      </c>
      <c r="Q17" s="3">
        <v>0</v>
      </c>
      <c r="R17" s="3">
        <v>0</v>
      </c>
      <c r="S17" s="3">
        <v>0</v>
      </c>
      <c r="T17" s="3">
        <f t="shared" si="0"/>
        <v>27</v>
      </c>
      <c r="U17" s="3">
        <v>8</v>
      </c>
      <c r="V17" s="3"/>
      <c r="W17" s="4">
        <f t="shared" si="1"/>
        <v>19.28571428571429</v>
      </c>
    </row>
    <row r="18" spans="1:23" ht="17.25" customHeight="1">
      <c r="A18" s="5">
        <v>11</v>
      </c>
      <c r="B18" s="71" t="s">
        <v>205</v>
      </c>
      <c r="C18" s="48" t="s">
        <v>389</v>
      </c>
      <c r="D18" s="48" t="s">
        <v>402</v>
      </c>
      <c r="E18" s="72" t="s">
        <v>202</v>
      </c>
      <c r="F18" s="6">
        <v>10</v>
      </c>
      <c r="G18" s="26" t="s">
        <v>305</v>
      </c>
      <c r="H18" s="6">
        <v>1</v>
      </c>
      <c r="I18" s="6">
        <v>0</v>
      </c>
      <c r="J18" s="6">
        <v>1</v>
      </c>
      <c r="K18" s="6">
        <v>5</v>
      </c>
      <c r="L18" s="6">
        <v>5</v>
      </c>
      <c r="M18" s="6">
        <v>3</v>
      </c>
      <c r="N18" s="6">
        <v>5</v>
      </c>
      <c r="O18" s="6">
        <v>2</v>
      </c>
      <c r="P18" s="3">
        <v>0</v>
      </c>
      <c r="Q18" s="3">
        <v>0</v>
      </c>
      <c r="R18" s="3">
        <v>0</v>
      </c>
      <c r="S18" s="3">
        <v>0</v>
      </c>
      <c r="T18" s="3">
        <f t="shared" si="0"/>
        <v>22</v>
      </c>
      <c r="U18" s="3">
        <v>9</v>
      </c>
      <c r="V18" s="3"/>
      <c r="W18" s="4">
        <f t="shared" si="1"/>
        <v>15.714285714285714</v>
      </c>
    </row>
    <row r="19" spans="1:23" ht="17.25" customHeight="1">
      <c r="A19" s="5">
        <v>12</v>
      </c>
      <c r="B19" s="71" t="s">
        <v>204</v>
      </c>
      <c r="C19" s="48" t="s">
        <v>396</v>
      </c>
      <c r="D19" s="48" t="s">
        <v>401</v>
      </c>
      <c r="E19" s="72" t="s">
        <v>202</v>
      </c>
      <c r="F19" s="6">
        <v>10</v>
      </c>
      <c r="G19" s="26" t="s">
        <v>300</v>
      </c>
      <c r="H19" s="6">
        <v>0</v>
      </c>
      <c r="I19" s="6">
        <v>0</v>
      </c>
      <c r="J19" s="6">
        <v>0</v>
      </c>
      <c r="K19" s="6">
        <v>0</v>
      </c>
      <c r="L19" s="6">
        <v>3</v>
      </c>
      <c r="M19" s="6">
        <v>3</v>
      </c>
      <c r="N19" s="6">
        <v>5</v>
      </c>
      <c r="O19" s="6">
        <v>7</v>
      </c>
      <c r="P19" s="3">
        <v>0</v>
      </c>
      <c r="Q19" s="3">
        <v>0</v>
      </c>
      <c r="R19" s="3">
        <v>0</v>
      </c>
      <c r="S19" s="3">
        <v>0</v>
      </c>
      <c r="T19" s="3">
        <f t="shared" si="0"/>
        <v>18</v>
      </c>
      <c r="U19" s="3">
        <v>10</v>
      </c>
      <c r="V19" s="3"/>
      <c r="W19" s="4">
        <f t="shared" si="1"/>
        <v>12.857142857142856</v>
      </c>
    </row>
    <row r="20" spans="1:23" ht="25.5" customHeight="1">
      <c r="A20" s="5">
        <v>13</v>
      </c>
      <c r="B20" s="48" t="s">
        <v>47</v>
      </c>
      <c r="C20" s="48" t="s">
        <v>387</v>
      </c>
      <c r="D20" s="48" t="s">
        <v>396</v>
      </c>
      <c r="E20" s="59" t="s">
        <v>48</v>
      </c>
      <c r="F20" s="6">
        <v>10</v>
      </c>
      <c r="G20" s="26" t="s">
        <v>301</v>
      </c>
      <c r="H20" s="6">
        <v>1</v>
      </c>
      <c r="I20" s="6">
        <v>0</v>
      </c>
      <c r="J20" s="6">
        <v>1</v>
      </c>
      <c r="K20" s="6">
        <v>0</v>
      </c>
      <c r="L20" s="6">
        <v>0</v>
      </c>
      <c r="M20" s="6">
        <v>1</v>
      </c>
      <c r="N20" s="6">
        <v>0</v>
      </c>
      <c r="O20" s="6">
        <v>13</v>
      </c>
      <c r="P20" s="3">
        <v>0</v>
      </c>
      <c r="Q20" s="3">
        <v>1</v>
      </c>
      <c r="R20" s="3">
        <v>0</v>
      </c>
      <c r="S20" s="3">
        <v>0</v>
      </c>
      <c r="T20" s="3">
        <f t="shared" si="0"/>
        <v>17</v>
      </c>
      <c r="U20" s="3">
        <v>11</v>
      </c>
      <c r="V20" s="3"/>
      <c r="W20" s="4">
        <f t="shared" si="1"/>
        <v>12.142857142857142</v>
      </c>
    </row>
    <row r="21" spans="1:23" ht="17.25" customHeight="1">
      <c r="A21" s="5">
        <v>14</v>
      </c>
      <c r="B21" s="48" t="s">
        <v>75</v>
      </c>
      <c r="C21" s="48" t="s">
        <v>392</v>
      </c>
      <c r="D21" s="48" t="s">
        <v>388</v>
      </c>
      <c r="E21" s="49" t="s">
        <v>40</v>
      </c>
      <c r="F21" s="39">
        <v>10</v>
      </c>
      <c r="G21" s="26" t="s">
        <v>299</v>
      </c>
      <c r="H21" s="6">
        <v>1</v>
      </c>
      <c r="I21" s="6">
        <v>0</v>
      </c>
      <c r="J21" s="6">
        <v>1</v>
      </c>
      <c r="K21" s="6">
        <v>5</v>
      </c>
      <c r="L21" s="6">
        <v>0</v>
      </c>
      <c r="M21" s="6">
        <v>2</v>
      </c>
      <c r="N21" s="6">
        <v>5</v>
      </c>
      <c r="O21" s="6">
        <v>1</v>
      </c>
      <c r="P21" s="3">
        <v>0</v>
      </c>
      <c r="Q21" s="3">
        <v>2</v>
      </c>
      <c r="R21" s="3">
        <v>0</v>
      </c>
      <c r="S21" s="3">
        <v>0</v>
      </c>
      <c r="T21" s="3">
        <f t="shared" si="0"/>
        <v>17</v>
      </c>
      <c r="U21" s="3">
        <v>11</v>
      </c>
      <c r="V21" s="3"/>
      <c r="W21" s="4">
        <f t="shared" si="1"/>
        <v>12.142857142857142</v>
      </c>
    </row>
    <row r="22" spans="1:23" ht="17.25" customHeight="1">
      <c r="A22" s="5">
        <v>15</v>
      </c>
      <c r="B22" s="50" t="s">
        <v>191</v>
      </c>
      <c r="C22" s="48" t="s">
        <v>404</v>
      </c>
      <c r="D22" s="48" t="s">
        <v>388</v>
      </c>
      <c r="E22" s="49" t="s">
        <v>22</v>
      </c>
      <c r="F22" s="6">
        <v>10</v>
      </c>
      <c r="G22" s="26" t="s">
        <v>303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6">
        <v>1</v>
      </c>
      <c r="N22" s="6">
        <v>0</v>
      </c>
      <c r="O22" s="6">
        <v>6</v>
      </c>
      <c r="P22" s="3">
        <v>4</v>
      </c>
      <c r="Q22" s="3">
        <v>0</v>
      </c>
      <c r="R22" s="3">
        <v>0</v>
      </c>
      <c r="S22" s="3">
        <v>0</v>
      </c>
      <c r="T22" s="3">
        <f t="shared" si="0"/>
        <v>13</v>
      </c>
      <c r="U22" s="3">
        <v>12</v>
      </c>
      <c r="V22" s="3"/>
      <c r="W22" s="4">
        <f t="shared" si="1"/>
        <v>9.285714285714286</v>
      </c>
    </row>
    <row r="23" spans="1:23" ht="17.25" customHeight="1">
      <c r="A23" s="5">
        <v>16</v>
      </c>
      <c r="B23" s="48" t="s">
        <v>183</v>
      </c>
      <c r="C23" s="48" t="s">
        <v>403</v>
      </c>
      <c r="D23" s="48" t="s">
        <v>388</v>
      </c>
      <c r="E23" s="49" t="s">
        <v>40</v>
      </c>
      <c r="F23" s="6">
        <v>10</v>
      </c>
      <c r="G23" s="26" t="s">
        <v>294</v>
      </c>
      <c r="H23" s="6">
        <v>1</v>
      </c>
      <c r="I23" s="6">
        <v>1</v>
      </c>
      <c r="J23" s="6">
        <v>1</v>
      </c>
      <c r="K23" s="6">
        <v>0</v>
      </c>
      <c r="L23" s="6">
        <v>0</v>
      </c>
      <c r="M23" s="6">
        <v>2</v>
      </c>
      <c r="N23" s="6">
        <v>5</v>
      </c>
      <c r="O23" s="6">
        <v>1</v>
      </c>
      <c r="P23" s="3">
        <v>0</v>
      </c>
      <c r="Q23" s="3">
        <v>2</v>
      </c>
      <c r="R23" s="3">
        <v>0</v>
      </c>
      <c r="S23" s="3">
        <v>0</v>
      </c>
      <c r="T23" s="3">
        <f t="shared" si="0"/>
        <v>13</v>
      </c>
      <c r="U23" s="3">
        <v>12</v>
      </c>
      <c r="V23" s="3"/>
      <c r="W23" s="4">
        <f t="shared" si="1"/>
        <v>9.285714285714286</v>
      </c>
    </row>
    <row r="24" spans="1:23" ht="17.25" customHeight="1">
      <c r="A24" s="5">
        <v>17</v>
      </c>
      <c r="B24" s="71" t="s">
        <v>200</v>
      </c>
      <c r="C24" s="48" t="s">
        <v>388</v>
      </c>
      <c r="D24" s="48" t="s">
        <v>389</v>
      </c>
      <c r="E24" s="60" t="s">
        <v>160</v>
      </c>
      <c r="F24" s="39">
        <v>10</v>
      </c>
      <c r="G24" s="26" t="s">
        <v>302</v>
      </c>
      <c r="H24" s="6">
        <v>2</v>
      </c>
      <c r="I24" s="6">
        <v>2</v>
      </c>
      <c r="J24" s="6">
        <v>1</v>
      </c>
      <c r="K24" s="6">
        <v>0</v>
      </c>
      <c r="L24" s="6">
        <v>1</v>
      </c>
      <c r="M24" s="6">
        <v>0</v>
      </c>
      <c r="N24" s="6">
        <v>0</v>
      </c>
      <c r="O24" s="6">
        <v>5</v>
      </c>
      <c r="P24" s="3">
        <v>0</v>
      </c>
      <c r="Q24" s="3">
        <v>0</v>
      </c>
      <c r="R24" s="3">
        <v>0</v>
      </c>
      <c r="S24" s="3">
        <v>0</v>
      </c>
      <c r="T24" s="3">
        <f t="shared" si="0"/>
        <v>11</v>
      </c>
      <c r="U24" s="3">
        <v>13</v>
      </c>
      <c r="V24" s="3"/>
      <c r="W24" s="4">
        <f t="shared" si="1"/>
        <v>7.857142857142857</v>
      </c>
    </row>
    <row r="25" spans="1:23" ht="17.25" customHeight="1">
      <c r="A25" s="5">
        <v>18</v>
      </c>
      <c r="B25" s="48" t="s">
        <v>192</v>
      </c>
      <c r="C25" s="48" t="s">
        <v>388</v>
      </c>
      <c r="D25" s="48" t="s">
        <v>388</v>
      </c>
      <c r="E25" s="49" t="s">
        <v>118</v>
      </c>
      <c r="F25" s="6">
        <v>10</v>
      </c>
      <c r="G25" s="26" t="s">
        <v>298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2</v>
      </c>
      <c r="N25" s="6">
        <v>0</v>
      </c>
      <c r="O25" s="6">
        <v>7</v>
      </c>
      <c r="P25" s="3">
        <v>1</v>
      </c>
      <c r="Q25" s="3">
        <v>0</v>
      </c>
      <c r="R25" s="3">
        <v>0</v>
      </c>
      <c r="S25" s="3">
        <v>0</v>
      </c>
      <c r="T25" s="3">
        <f t="shared" si="0"/>
        <v>11</v>
      </c>
      <c r="U25" s="3">
        <v>13</v>
      </c>
      <c r="V25" s="3"/>
      <c r="W25" s="4">
        <f t="shared" si="1"/>
        <v>7.857142857142857</v>
      </c>
    </row>
    <row r="26" spans="1:23" ht="24.75" customHeight="1">
      <c r="A26" s="5">
        <v>19</v>
      </c>
      <c r="B26" s="50" t="s">
        <v>189</v>
      </c>
      <c r="C26" s="48" t="s">
        <v>398</v>
      </c>
      <c r="D26" s="48" t="s">
        <v>388</v>
      </c>
      <c r="E26" s="49" t="s">
        <v>159</v>
      </c>
      <c r="F26" s="6">
        <v>10</v>
      </c>
      <c r="G26" s="26" t="s">
        <v>296</v>
      </c>
      <c r="H26" s="6">
        <v>1</v>
      </c>
      <c r="I26" s="6">
        <v>0</v>
      </c>
      <c r="J26" s="6">
        <v>1</v>
      </c>
      <c r="K26" s="6">
        <v>0</v>
      </c>
      <c r="L26" s="6">
        <v>0</v>
      </c>
      <c r="M26" s="6">
        <v>3</v>
      </c>
      <c r="N26" s="6">
        <v>2</v>
      </c>
      <c r="O26" s="6">
        <v>2</v>
      </c>
      <c r="P26" s="3">
        <v>2</v>
      </c>
      <c r="Q26" s="3">
        <v>0</v>
      </c>
      <c r="R26" s="3">
        <v>0</v>
      </c>
      <c r="S26" s="3">
        <v>0</v>
      </c>
      <c r="T26" s="3">
        <f t="shared" si="0"/>
        <v>11</v>
      </c>
      <c r="U26" s="3">
        <v>13</v>
      </c>
      <c r="V26" s="3"/>
      <c r="W26" s="4">
        <f t="shared" si="1"/>
        <v>7.857142857142857</v>
      </c>
    </row>
    <row r="27" spans="1:23" ht="24.75" customHeight="1">
      <c r="A27" s="5">
        <v>20</v>
      </c>
      <c r="B27" s="48" t="s">
        <v>188</v>
      </c>
      <c r="C27" s="48" t="s">
        <v>388</v>
      </c>
      <c r="D27" s="48" t="s">
        <v>388</v>
      </c>
      <c r="E27" s="49" t="s">
        <v>76</v>
      </c>
      <c r="F27" s="6">
        <v>10</v>
      </c>
      <c r="G27" s="26" t="s">
        <v>311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3">
        <v>0</v>
      </c>
      <c r="S27" s="3">
        <v>9</v>
      </c>
      <c r="T27" s="3">
        <f t="shared" si="0"/>
        <v>10</v>
      </c>
      <c r="U27" s="3">
        <v>14</v>
      </c>
      <c r="V27" s="3"/>
      <c r="W27" s="4">
        <f t="shared" si="1"/>
        <v>7.142857142857142</v>
      </c>
    </row>
    <row r="28" spans="1:23" ht="24.75" customHeight="1">
      <c r="A28" s="5">
        <v>21</v>
      </c>
      <c r="B28" s="71" t="s">
        <v>206</v>
      </c>
      <c r="C28" s="48" t="s">
        <v>390</v>
      </c>
      <c r="D28" s="48" t="s">
        <v>389</v>
      </c>
      <c r="E28" s="72" t="s">
        <v>202</v>
      </c>
      <c r="F28" s="6">
        <v>10</v>
      </c>
      <c r="G28" s="26" t="s">
        <v>291</v>
      </c>
      <c r="H28" s="6">
        <v>2</v>
      </c>
      <c r="I28" s="6">
        <v>1</v>
      </c>
      <c r="J28" s="6">
        <v>1</v>
      </c>
      <c r="K28" s="6">
        <v>0</v>
      </c>
      <c r="L28" s="6">
        <v>0</v>
      </c>
      <c r="M28" s="6">
        <v>1</v>
      </c>
      <c r="N28" s="6">
        <v>1</v>
      </c>
      <c r="O28" s="6">
        <v>2</v>
      </c>
      <c r="P28" s="3">
        <v>1</v>
      </c>
      <c r="Q28" s="3">
        <v>0</v>
      </c>
      <c r="R28" s="3">
        <v>0</v>
      </c>
      <c r="S28" s="3">
        <v>0</v>
      </c>
      <c r="T28" s="3">
        <f t="shared" si="0"/>
        <v>9</v>
      </c>
      <c r="U28" s="3">
        <v>15</v>
      </c>
      <c r="V28" s="3"/>
      <c r="W28" s="4">
        <f t="shared" si="1"/>
        <v>6.428571428571428</v>
      </c>
    </row>
    <row r="29" spans="1:23" ht="17.25" customHeight="1">
      <c r="A29" s="5">
        <v>22</v>
      </c>
      <c r="B29" s="48" t="s">
        <v>184</v>
      </c>
      <c r="C29" s="48" t="s">
        <v>388</v>
      </c>
      <c r="D29" s="48" t="s">
        <v>391</v>
      </c>
      <c r="E29" s="49" t="s">
        <v>40</v>
      </c>
      <c r="F29" s="6">
        <v>10</v>
      </c>
      <c r="G29" s="26" t="s">
        <v>297</v>
      </c>
      <c r="H29" s="6">
        <v>1</v>
      </c>
      <c r="I29" s="6">
        <v>1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6</v>
      </c>
      <c r="P29" s="3">
        <v>0</v>
      </c>
      <c r="Q29" s="3">
        <v>0</v>
      </c>
      <c r="R29" s="3">
        <v>0</v>
      </c>
      <c r="S29" s="3">
        <v>0</v>
      </c>
      <c r="T29" s="3">
        <f t="shared" si="0"/>
        <v>9</v>
      </c>
      <c r="U29" s="3">
        <v>15</v>
      </c>
      <c r="V29" s="3"/>
      <c r="W29" s="4">
        <f t="shared" si="1"/>
        <v>6.428571428571428</v>
      </c>
    </row>
    <row r="30" spans="1:23" ht="17.25" customHeight="1">
      <c r="A30" s="5">
        <v>23</v>
      </c>
      <c r="B30" s="48" t="s">
        <v>194</v>
      </c>
      <c r="C30" s="48" t="s">
        <v>398</v>
      </c>
      <c r="D30" s="48" t="s">
        <v>393</v>
      </c>
      <c r="E30" s="56" t="s">
        <v>23</v>
      </c>
      <c r="F30" s="6">
        <v>10</v>
      </c>
      <c r="G30" s="26" t="s">
        <v>309</v>
      </c>
      <c r="H30" s="6">
        <v>1</v>
      </c>
      <c r="I30" s="6">
        <v>1</v>
      </c>
      <c r="J30" s="6">
        <v>0</v>
      </c>
      <c r="K30" s="6">
        <v>5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3">
        <v>0</v>
      </c>
      <c r="S30" s="3">
        <v>0</v>
      </c>
      <c r="T30" s="3">
        <f t="shared" si="0"/>
        <v>7</v>
      </c>
      <c r="U30" s="3">
        <v>16</v>
      </c>
      <c r="V30" s="3"/>
      <c r="W30" s="4">
        <f t="shared" si="1"/>
        <v>5</v>
      </c>
    </row>
    <row r="31" spans="1:23" ht="17.25" customHeight="1">
      <c r="A31" s="5">
        <v>24</v>
      </c>
      <c r="B31" s="48" t="s">
        <v>185</v>
      </c>
      <c r="C31" s="48" t="s">
        <v>403</v>
      </c>
      <c r="D31" s="48" t="s">
        <v>388</v>
      </c>
      <c r="E31" s="49" t="s">
        <v>40</v>
      </c>
      <c r="F31" s="6">
        <v>10</v>
      </c>
      <c r="G31" s="26" t="s">
        <v>310</v>
      </c>
      <c r="H31" s="6">
        <v>1</v>
      </c>
      <c r="I31" s="6">
        <v>0</v>
      </c>
      <c r="J31" s="6">
        <v>1</v>
      </c>
      <c r="K31" s="6">
        <v>2</v>
      </c>
      <c r="L31" s="6">
        <v>0</v>
      </c>
      <c r="M31" s="6">
        <v>0</v>
      </c>
      <c r="N31" s="6">
        <v>1</v>
      </c>
      <c r="O31" s="6">
        <v>1</v>
      </c>
      <c r="P31" s="3">
        <v>0</v>
      </c>
      <c r="Q31" s="3">
        <v>0</v>
      </c>
      <c r="R31" s="3">
        <v>0</v>
      </c>
      <c r="S31" s="3">
        <v>0</v>
      </c>
      <c r="T31" s="3">
        <f t="shared" si="0"/>
        <v>6</v>
      </c>
      <c r="U31" s="3">
        <v>17</v>
      </c>
      <c r="V31" s="3"/>
      <c r="W31" s="4">
        <f t="shared" si="1"/>
        <v>4.285714285714286</v>
      </c>
    </row>
    <row r="32" spans="1:23" ht="17.25" customHeight="1">
      <c r="A32" s="5">
        <v>25</v>
      </c>
      <c r="B32" s="48" t="s">
        <v>186</v>
      </c>
      <c r="C32" s="48" t="s">
        <v>391</v>
      </c>
      <c r="D32" s="48" t="s">
        <v>401</v>
      </c>
      <c r="E32" s="49" t="s">
        <v>40</v>
      </c>
      <c r="F32" s="6">
        <v>10</v>
      </c>
      <c r="G32" s="26" t="s">
        <v>307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3</v>
      </c>
      <c r="O32" s="6">
        <v>2</v>
      </c>
      <c r="P32" s="3">
        <v>0</v>
      </c>
      <c r="Q32" s="3">
        <v>0</v>
      </c>
      <c r="R32" s="3">
        <v>0</v>
      </c>
      <c r="S32" s="3">
        <v>0</v>
      </c>
      <c r="T32" s="3">
        <f t="shared" si="0"/>
        <v>6</v>
      </c>
      <c r="U32" s="3">
        <v>17</v>
      </c>
      <c r="V32" s="3"/>
      <c r="W32" s="4">
        <f t="shared" si="1"/>
        <v>4.285714285714286</v>
      </c>
    </row>
    <row r="33" spans="1:23" ht="17.25" customHeight="1">
      <c r="A33" s="5">
        <v>26</v>
      </c>
      <c r="B33" s="48" t="s">
        <v>187</v>
      </c>
      <c r="C33" s="48" t="s">
        <v>388</v>
      </c>
      <c r="D33" s="48" t="s">
        <v>398</v>
      </c>
      <c r="E33" s="49" t="s">
        <v>40</v>
      </c>
      <c r="F33" s="6">
        <v>10</v>
      </c>
      <c r="G33" s="26" t="s">
        <v>292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1</v>
      </c>
      <c r="N33" s="6">
        <v>0</v>
      </c>
      <c r="O33" s="6">
        <v>3</v>
      </c>
      <c r="P33" s="3">
        <v>0</v>
      </c>
      <c r="Q33" s="3">
        <v>0</v>
      </c>
      <c r="R33" s="3">
        <v>0</v>
      </c>
      <c r="S33" s="3">
        <v>0</v>
      </c>
      <c r="T33" s="3">
        <f t="shared" si="0"/>
        <v>6</v>
      </c>
      <c r="U33" s="3">
        <v>17</v>
      </c>
      <c r="V33" s="3"/>
      <c r="W33" s="4">
        <f t="shared" si="1"/>
        <v>4.285714285714286</v>
      </c>
    </row>
    <row r="34" spans="1:23" ht="17.25" customHeight="1">
      <c r="A34" s="5">
        <v>27</v>
      </c>
      <c r="B34" s="48" t="s">
        <v>193</v>
      </c>
      <c r="C34" s="48" t="s">
        <v>391</v>
      </c>
      <c r="D34" s="48" t="s">
        <v>388</v>
      </c>
      <c r="E34" s="49" t="s">
        <v>118</v>
      </c>
      <c r="F34" s="6">
        <v>10</v>
      </c>
      <c r="G34" s="26" t="s">
        <v>308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3</v>
      </c>
      <c r="P34" s="3">
        <v>0</v>
      </c>
      <c r="Q34" s="3">
        <v>0</v>
      </c>
      <c r="R34" s="3">
        <v>0</v>
      </c>
      <c r="S34" s="3">
        <v>0</v>
      </c>
      <c r="T34" s="3">
        <f t="shared" si="0"/>
        <v>5</v>
      </c>
      <c r="U34" s="3">
        <v>18</v>
      </c>
      <c r="V34" s="3"/>
      <c r="W34" s="4">
        <f t="shared" si="1"/>
        <v>3.571428571428571</v>
      </c>
    </row>
    <row r="35" spans="1:23" ht="17.25" customHeight="1">
      <c r="A35" s="5">
        <v>28</v>
      </c>
      <c r="B35" s="48" t="s">
        <v>196</v>
      </c>
      <c r="C35" s="48" t="s">
        <v>396</v>
      </c>
      <c r="D35" s="48" t="s">
        <v>391</v>
      </c>
      <c r="E35" s="49" t="s">
        <v>121</v>
      </c>
      <c r="F35" s="6">
        <v>10</v>
      </c>
      <c r="G35" s="26" t="s">
        <v>306</v>
      </c>
      <c r="H35" s="6">
        <v>1</v>
      </c>
      <c r="I35" s="6">
        <v>1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3">
        <v>0</v>
      </c>
      <c r="Q35" s="3">
        <v>0</v>
      </c>
      <c r="R35" s="3">
        <v>0</v>
      </c>
      <c r="S35" s="3">
        <v>0</v>
      </c>
      <c r="T35" s="3">
        <f t="shared" si="0"/>
        <v>4</v>
      </c>
      <c r="U35" s="3">
        <v>19</v>
      </c>
      <c r="V35" s="3"/>
      <c r="W35" s="4">
        <f t="shared" si="1"/>
        <v>2.857142857142857</v>
      </c>
    </row>
    <row r="36" spans="1:23" ht="15">
      <c r="A36" s="67"/>
      <c r="B36" s="68"/>
      <c r="C36" s="68"/>
      <c r="D36" s="68"/>
      <c r="E36" s="69"/>
      <c r="F36" s="34"/>
      <c r="G36" s="7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</row>
    <row r="37" spans="1:7" ht="15.75">
      <c r="A37" s="42"/>
      <c r="B37" s="47" t="s">
        <v>12</v>
      </c>
      <c r="C37" s="47"/>
      <c r="D37" s="8"/>
      <c r="G37" s="9" t="s">
        <v>221</v>
      </c>
    </row>
    <row r="38" spans="2:7" ht="15.75">
      <c r="B38" s="13"/>
      <c r="C38" s="13"/>
      <c r="D38" s="8"/>
      <c r="G38" s="8"/>
    </row>
    <row r="39" spans="2:7" ht="15.75">
      <c r="B39" s="12" t="s">
        <v>13</v>
      </c>
      <c r="C39" s="12"/>
      <c r="D39" s="8"/>
      <c r="G39" s="9" t="s">
        <v>79</v>
      </c>
    </row>
    <row r="40" spans="2:7" ht="15.75">
      <c r="B40" s="13"/>
      <c r="C40" s="13"/>
      <c r="D40" s="8"/>
      <c r="G40" s="9" t="s">
        <v>20</v>
      </c>
    </row>
    <row r="41" spans="2:7" ht="15.75">
      <c r="B41" s="13"/>
      <c r="C41" s="13"/>
      <c r="D41" s="8"/>
      <c r="G41" s="9" t="s">
        <v>38</v>
      </c>
    </row>
    <row r="42" spans="2:7" ht="15.75">
      <c r="B42" s="13"/>
      <c r="C42" s="13"/>
      <c r="D42" s="8"/>
      <c r="G42" s="9" t="s">
        <v>37</v>
      </c>
    </row>
    <row r="43" spans="2:7" ht="15.75">
      <c r="B43" s="14" t="s">
        <v>14</v>
      </c>
      <c r="C43" s="14"/>
      <c r="D43" s="8"/>
      <c r="G43" s="9" t="s">
        <v>21</v>
      </c>
    </row>
    <row r="44" spans="2:4" ht="15">
      <c r="B44" s="15"/>
      <c r="C44" s="15"/>
      <c r="D44" s="7"/>
    </row>
  </sheetData>
  <sheetProtection/>
  <mergeCells count="5">
    <mergeCell ref="A1:T1"/>
    <mergeCell ref="A2:T2"/>
    <mergeCell ref="A4:T4"/>
    <mergeCell ref="A5:T5"/>
    <mergeCell ref="A3:W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69" zoomScaleSheetLayoutView="69" zoomScalePageLayoutView="0" workbookViewId="0" topLeftCell="A7">
      <selection activeCell="F7" activeCellId="1" sqref="D1:D16384 F1:F16384"/>
    </sheetView>
  </sheetViews>
  <sheetFormatPr defaultColWidth="9.140625" defaultRowHeight="15"/>
  <cols>
    <col min="1" max="1" width="5.421875" style="0" customWidth="1"/>
    <col min="2" max="3" width="19.421875" style="11" customWidth="1"/>
    <col min="4" max="4" width="15.8515625" style="0" customWidth="1"/>
    <col min="5" max="5" width="19.7109375" style="0" customWidth="1"/>
    <col min="6" max="6" width="4.00390625" style="0" customWidth="1"/>
    <col min="7" max="7" width="21.421875" style="0" customWidth="1"/>
    <col min="8" max="13" width="4.7109375" style="0" customWidth="1"/>
    <col min="14" max="14" width="6.00390625" style="0" customWidth="1"/>
    <col min="15" max="19" width="4.7109375" style="0" customWidth="1"/>
    <col min="20" max="20" width="5.8515625" style="0" customWidth="1"/>
    <col min="21" max="21" width="4.421875" style="0" customWidth="1"/>
    <col min="22" max="22" width="5.00390625" style="0" customWidth="1"/>
    <col min="23" max="23" width="7.140625" style="0" customWidth="1"/>
  </cols>
  <sheetData>
    <row r="1" spans="1:20" ht="15.75">
      <c r="A1" s="76" t="s">
        <v>125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3" ht="15.7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0" ht="15.75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5.75">
      <c r="A5" s="77" t="s">
        <v>207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7" spans="1:23" ht="76.5">
      <c r="A7" s="1" t="s">
        <v>1</v>
      </c>
      <c r="B7" s="10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2" t="s">
        <v>19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81</v>
      </c>
      <c r="T7" s="2" t="s">
        <v>7</v>
      </c>
      <c r="U7" s="2" t="s">
        <v>15</v>
      </c>
      <c r="V7" s="2" t="s">
        <v>16</v>
      </c>
      <c r="W7" s="1" t="s">
        <v>17</v>
      </c>
    </row>
    <row r="8" spans="1:23" ht="23.25" customHeight="1">
      <c r="A8" s="29">
        <v>1</v>
      </c>
      <c r="B8" s="48" t="s">
        <v>216</v>
      </c>
      <c r="C8" s="48" t="s">
        <v>394</v>
      </c>
      <c r="D8" s="48" t="s">
        <v>391</v>
      </c>
      <c r="E8" s="59" t="s">
        <v>48</v>
      </c>
      <c r="F8" s="28">
        <v>11</v>
      </c>
      <c r="G8" s="27" t="s">
        <v>318</v>
      </c>
      <c r="H8" s="6">
        <v>2</v>
      </c>
      <c r="I8" s="6">
        <v>1</v>
      </c>
      <c r="J8" s="6">
        <v>1</v>
      </c>
      <c r="K8" s="6">
        <v>0</v>
      </c>
      <c r="L8" s="6">
        <v>2</v>
      </c>
      <c r="M8" s="6">
        <v>3</v>
      </c>
      <c r="N8" s="6">
        <v>5</v>
      </c>
      <c r="O8" s="6">
        <v>13</v>
      </c>
      <c r="P8" s="3">
        <v>19</v>
      </c>
      <c r="Q8" s="3">
        <v>2</v>
      </c>
      <c r="R8" s="3">
        <v>17</v>
      </c>
      <c r="S8" s="3">
        <v>28</v>
      </c>
      <c r="T8" s="3">
        <f aca="true" t="shared" si="0" ref="T8:T31">SUM(H8:S8)</f>
        <v>93</v>
      </c>
      <c r="U8" s="3">
        <v>1</v>
      </c>
      <c r="V8" s="3" t="s">
        <v>263</v>
      </c>
      <c r="W8" s="66">
        <f aca="true" t="shared" si="1" ref="W8:W31">T8/140*100</f>
        <v>66.42857142857143</v>
      </c>
    </row>
    <row r="9" spans="1:23" ht="20.25" customHeight="1">
      <c r="A9" s="29">
        <v>2</v>
      </c>
      <c r="B9" s="48" t="s">
        <v>215</v>
      </c>
      <c r="C9" s="48" t="s">
        <v>387</v>
      </c>
      <c r="D9" s="48" t="s">
        <v>396</v>
      </c>
      <c r="E9" s="49" t="s">
        <v>120</v>
      </c>
      <c r="F9" s="28">
        <v>11</v>
      </c>
      <c r="G9" s="27" t="s">
        <v>340</v>
      </c>
      <c r="H9" s="6">
        <v>2</v>
      </c>
      <c r="I9" s="6">
        <v>1</v>
      </c>
      <c r="J9" s="6">
        <v>1</v>
      </c>
      <c r="K9" s="6">
        <v>3</v>
      </c>
      <c r="L9" s="6">
        <v>2</v>
      </c>
      <c r="M9" s="6">
        <v>2</v>
      </c>
      <c r="N9" s="6">
        <v>1</v>
      </c>
      <c r="O9" s="6">
        <v>6</v>
      </c>
      <c r="P9" s="3">
        <v>15</v>
      </c>
      <c r="Q9" s="3">
        <v>5</v>
      </c>
      <c r="R9" s="3">
        <v>19</v>
      </c>
      <c r="S9" s="3">
        <v>28</v>
      </c>
      <c r="T9" s="3">
        <f t="shared" si="0"/>
        <v>85</v>
      </c>
      <c r="U9" s="3">
        <v>2</v>
      </c>
      <c r="V9" s="3" t="s">
        <v>264</v>
      </c>
      <c r="W9" s="66">
        <f t="shared" si="1"/>
        <v>60.71428571428571</v>
      </c>
    </row>
    <row r="10" spans="1:23" ht="20.25" customHeight="1">
      <c r="A10" s="5">
        <v>3</v>
      </c>
      <c r="B10" s="64" t="s">
        <v>71</v>
      </c>
      <c r="C10" s="48" t="s">
        <v>401</v>
      </c>
      <c r="D10" s="48" t="s">
        <v>401</v>
      </c>
      <c r="E10" s="49" t="s">
        <v>119</v>
      </c>
      <c r="F10" s="6">
        <v>11</v>
      </c>
      <c r="G10" s="27" t="s">
        <v>327</v>
      </c>
      <c r="H10" s="6">
        <v>2</v>
      </c>
      <c r="I10" s="6">
        <v>1</v>
      </c>
      <c r="J10" s="6">
        <v>2</v>
      </c>
      <c r="K10" s="6">
        <v>0</v>
      </c>
      <c r="L10" s="6">
        <v>3</v>
      </c>
      <c r="M10" s="6">
        <v>2</v>
      </c>
      <c r="N10" s="6">
        <v>0</v>
      </c>
      <c r="O10" s="6">
        <v>17</v>
      </c>
      <c r="P10" s="3">
        <v>19</v>
      </c>
      <c r="Q10" s="3">
        <v>0</v>
      </c>
      <c r="R10" s="3">
        <v>18</v>
      </c>
      <c r="S10" s="3">
        <v>21</v>
      </c>
      <c r="T10" s="3">
        <f t="shared" si="0"/>
        <v>85</v>
      </c>
      <c r="U10" s="3">
        <v>2</v>
      </c>
      <c r="V10" s="3" t="s">
        <v>264</v>
      </c>
      <c r="W10" s="66">
        <f t="shared" si="1"/>
        <v>60.71428571428571</v>
      </c>
    </row>
    <row r="11" spans="1:23" s="32" customFormat="1" ht="25.5" customHeight="1">
      <c r="A11" s="29">
        <v>4</v>
      </c>
      <c r="B11" s="48" t="s">
        <v>74</v>
      </c>
      <c r="C11" s="48" t="s">
        <v>398</v>
      </c>
      <c r="D11" s="48" t="s">
        <v>388</v>
      </c>
      <c r="E11" s="74" t="s">
        <v>36</v>
      </c>
      <c r="F11" s="6">
        <v>11</v>
      </c>
      <c r="G11" s="27" t="s">
        <v>339</v>
      </c>
      <c r="H11" s="6">
        <v>2</v>
      </c>
      <c r="I11" s="6">
        <v>1</v>
      </c>
      <c r="J11" s="6">
        <v>2</v>
      </c>
      <c r="K11" s="6">
        <v>2</v>
      </c>
      <c r="L11" s="6">
        <v>2</v>
      </c>
      <c r="M11" s="6">
        <v>5</v>
      </c>
      <c r="N11" s="6">
        <v>1</v>
      </c>
      <c r="O11" s="6">
        <v>10</v>
      </c>
      <c r="P11" s="3">
        <v>19</v>
      </c>
      <c r="Q11" s="3">
        <v>4</v>
      </c>
      <c r="R11" s="3">
        <v>0</v>
      </c>
      <c r="S11" s="3">
        <v>25</v>
      </c>
      <c r="T11" s="3">
        <f t="shared" si="0"/>
        <v>73</v>
      </c>
      <c r="U11" s="3">
        <v>3</v>
      </c>
      <c r="V11" s="3" t="s">
        <v>265</v>
      </c>
      <c r="W11" s="66">
        <f t="shared" si="1"/>
        <v>52.142857142857146</v>
      </c>
    </row>
    <row r="12" spans="1:23" ht="20.25" customHeight="1">
      <c r="A12" s="29">
        <v>5</v>
      </c>
      <c r="B12" s="48" t="s">
        <v>44</v>
      </c>
      <c r="C12" s="48" t="s">
        <v>390</v>
      </c>
      <c r="D12" s="48" t="s">
        <v>403</v>
      </c>
      <c r="E12" s="56" t="s">
        <v>23</v>
      </c>
      <c r="F12" s="6">
        <v>11</v>
      </c>
      <c r="G12" s="27" t="s">
        <v>329</v>
      </c>
      <c r="H12" s="6">
        <v>2</v>
      </c>
      <c r="I12" s="6">
        <v>1</v>
      </c>
      <c r="J12" s="6">
        <v>1</v>
      </c>
      <c r="K12" s="6">
        <v>5</v>
      </c>
      <c r="L12" s="6">
        <v>3</v>
      </c>
      <c r="M12" s="6">
        <v>5</v>
      </c>
      <c r="N12" s="6">
        <v>5</v>
      </c>
      <c r="O12" s="6">
        <v>0</v>
      </c>
      <c r="P12" s="3">
        <v>17</v>
      </c>
      <c r="Q12" s="3">
        <v>0</v>
      </c>
      <c r="R12" s="3">
        <v>17</v>
      </c>
      <c r="S12" s="3">
        <v>17</v>
      </c>
      <c r="T12" s="3">
        <f t="shared" si="0"/>
        <v>73</v>
      </c>
      <c r="U12" s="3">
        <v>3</v>
      </c>
      <c r="V12" s="3" t="s">
        <v>265</v>
      </c>
      <c r="W12" s="66">
        <f t="shared" si="1"/>
        <v>52.142857142857146</v>
      </c>
    </row>
    <row r="13" spans="1:23" ht="23.25" customHeight="1">
      <c r="A13" s="5">
        <v>6</v>
      </c>
      <c r="B13" s="48" t="s">
        <v>43</v>
      </c>
      <c r="C13" s="48" t="s">
        <v>398</v>
      </c>
      <c r="D13" s="48" t="s">
        <v>396</v>
      </c>
      <c r="E13" s="59" t="s">
        <v>48</v>
      </c>
      <c r="F13" s="28">
        <v>11</v>
      </c>
      <c r="G13" s="27" t="s">
        <v>266</v>
      </c>
      <c r="H13" s="6">
        <v>2</v>
      </c>
      <c r="I13" s="6">
        <v>1</v>
      </c>
      <c r="J13" s="6">
        <v>2</v>
      </c>
      <c r="K13" s="6">
        <v>6</v>
      </c>
      <c r="L13" s="6">
        <v>6</v>
      </c>
      <c r="M13" s="6">
        <v>2</v>
      </c>
      <c r="N13" s="6">
        <v>1</v>
      </c>
      <c r="O13" s="6">
        <v>4</v>
      </c>
      <c r="P13" s="3">
        <v>12</v>
      </c>
      <c r="Q13" s="3">
        <v>4</v>
      </c>
      <c r="R13" s="3">
        <v>4</v>
      </c>
      <c r="S13" s="3">
        <v>29</v>
      </c>
      <c r="T13" s="3">
        <f t="shared" si="0"/>
        <v>73</v>
      </c>
      <c r="U13" s="3">
        <v>3</v>
      </c>
      <c r="V13" s="3" t="s">
        <v>265</v>
      </c>
      <c r="W13" s="66">
        <f t="shared" si="1"/>
        <v>52.142857142857146</v>
      </c>
    </row>
    <row r="14" spans="1:23" ht="20.25" customHeight="1">
      <c r="A14" s="29">
        <v>7</v>
      </c>
      <c r="B14" s="52" t="s">
        <v>69</v>
      </c>
      <c r="C14" s="48" t="s">
        <v>388</v>
      </c>
      <c r="D14" s="48" t="s">
        <v>388</v>
      </c>
      <c r="E14" s="53" t="s">
        <v>66</v>
      </c>
      <c r="F14" s="6">
        <v>11</v>
      </c>
      <c r="G14" s="27" t="s">
        <v>331</v>
      </c>
      <c r="H14" s="6">
        <v>1</v>
      </c>
      <c r="I14" s="6">
        <v>1</v>
      </c>
      <c r="J14" s="6">
        <v>1</v>
      </c>
      <c r="K14" s="6">
        <v>3</v>
      </c>
      <c r="L14" s="6">
        <v>3</v>
      </c>
      <c r="M14" s="6">
        <v>1</v>
      </c>
      <c r="N14" s="6">
        <v>0</v>
      </c>
      <c r="O14" s="6">
        <v>6</v>
      </c>
      <c r="P14" s="3">
        <v>19</v>
      </c>
      <c r="Q14" s="3">
        <v>0</v>
      </c>
      <c r="R14" s="3">
        <v>11</v>
      </c>
      <c r="S14" s="3">
        <v>19</v>
      </c>
      <c r="T14" s="3">
        <f t="shared" si="0"/>
        <v>65</v>
      </c>
      <c r="U14" s="3">
        <v>4</v>
      </c>
      <c r="V14" s="3"/>
      <c r="W14" s="66">
        <f t="shared" si="1"/>
        <v>46.42857142857143</v>
      </c>
    </row>
    <row r="15" spans="1:23" ht="21.75" customHeight="1">
      <c r="A15" s="29">
        <v>8</v>
      </c>
      <c r="B15" s="52" t="s">
        <v>70</v>
      </c>
      <c r="C15" s="48" t="s">
        <v>398</v>
      </c>
      <c r="D15" s="48" t="s">
        <v>389</v>
      </c>
      <c r="E15" s="53" t="s">
        <v>66</v>
      </c>
      <c r="F15" s="6">
        <v>11</v>
      </c>
      <c r="G15" s="27" t="s">
        <v>328</v>
      </c>
      <c r="H15" s="6">
        <v>1</v>
      </c>
      <c r="I15" s="6">
        <v>1</v>
      </c>
      <c r="J15" s="6">
        <v>2</v>
      </c>
      <c r="K15" s="6">
        <v>0</v>
      </c>
      <c r="L15" s="6">
        <v>0</v>
      </c>
      <c r="M15" s="6">
        <v>3</v>
      </c>
      <c r="N15" s="6">
        <v>0</v>
      </c>
      <c r="O15" s="6">
        <v>8</v>
      </c>
      <c r="P15" s="3">
        <v>17</v>
      </c>
      <c r="Q15" s="3">
        <v>0</v>
      </c>
      <c r="R15" s="3">
        <v>18</v>
      </c>
      <c r="S15" s="3">
        <v>15</v>
      </c>
      <c r="T15" s="3">
        <f t="shared" si="0"/>
        <v>65</v>
      </c>
      <c r="U15" s="3">
        <v>4</v>
      </c>
      <c r="V15" s="3"/>
      <c r="W15" s="66">
        <f t="shared" si="1"/>
        <v>46.42857142857143</v>
      </c>
    </row>
    <row r="16" spans="1:23" ht="21.75" customHeight="1">
      <c r="A16" s="5">
        <v>9</v>
      </c>
      <c r="B16" s="52" t="s">
        <v>218</v>
      </c>
      <c r="C16" s="48" t="s">
        <v>389</v>
      </c>
      <c r="D16" s="48" t="s">
        <v>391</v>
      </c>
      <c r="E16" s="53" t="s">
        <v>66</v>
      </c>
      <c r="F16" s="6">
        <v>11</v>
      </c>
      <c r="G16" s="27" t="s">
        <v>333</v>
      </c>
      <c r="H16" s="6">
        <v>1</v>
      </c>
      <c r="I16" s="6">
        <v>0</v>
      </c>
      <c r="J16" s="6">
        <v>1</v>
      </c>
      <c r="K16" s="6">
        <v>0</v>
      </c>
      <c r="L16" s="6">
        <v>3</v>
      </c>
      <c r="M16" s="6">
        <v>1</v>
      </c>
      <c r="N16" s="6">
        <v>1</v>
      </c>
      <c r="O16" s="6">
        <v>4</v>
      </c>
      <c r="P16" s="3">
        <v>20</v>
      </c>
      <c r="Q16" s="3">
        <v>0</v>
      </c>
      <c r="R16" s="3">
        <v>8</v>
      </c>
      <c r="S16" s="3">
        <v>16</v>
      </c>
      <c r="T16" s="3">
        <f t="shared" si="0"/>
        <v>55</v>
      </c>
      <c r="U16" s="3">
        <v>5</v>
      </c>
      <c r="V16" s="3"/>
      <c r="W16" s="66">
        <f t="shared" si="1"/>
        <v>39.285714285714285</v>
      </c>
    </row>
    <row r="17" spans="1:23" ht="21.75" customHeight="1">
      <c r="A17" s="29">
        <v>10</v>
      </c>
      <c r="B17" s="48" t="s">
        <v>110</v>
      </c>
      <c r="C17" s="48" t="s">
        <v>403</v>
      </c>
      <c r="D17" s="48" t="s">
        <v>401</v>
      </c>
      <c r="E17" s="53" t="s">
        <v>219</v>
      </c>
      <c r="F17" s="28">
        <v>11</v>
      </c>
      <c r="G17" s="27" t="s">
        <v>330</v>
      </c>
      <c r="H17" s="6">
        <v>2</v>
      </c>
      <c r="I17" s="6">
        <v>1</v>
      </c>
      <c r="J17" s="6">
        <v>1</v>
      </c>
      <c r="K17" s="6">
        <v>0</v>
      </c>
      <c r="L17" s="6">
        <v>0</v>
      </c>
      <c r="M17" s="6">
        <v>3</v>
      </c>
      <c r="N17" s="6">
        <v>2</v>
      </c>
      <c r="O17" s="6">
        <v>6</v>
      </c>
      <c r="P17" s="3">
        <v>11</v>
      </c>
      <c r="Q17" s="3">
        <v>0</v>
      </c>
      <c r="R17" s="3">
        <v>15</v>
      </c>
      <c r="S17" s="3">
        <v>14</v>
      </c>
      <c r="T17" s="3">
        <f t="shared" si="0"/>
        <v>55</v>
      </c>
      <c r="U17" s="3">
        <v>5</v>
      </c>
      <c r="V17" s="3"/>
      <c r="W17" s="66">
        <f t="shared" si="1"/>
        <v>39.285714285714285</v>
      </c>
    </row>
    <row r="18" spans="1:23" ht="21.75" customHeight="1">
      <c r="A18" s="29">
        <v>11</v>
      </c>
      <c r="B18" s="48" t="s">
        <v>68</v>
      </c>
      <c r="C18" s="48" t="s">
        <v>388</v>
      </c>
      <c r="D18" s="48" t="s">
        <v>401</v>
      </c>
      <c r="E18" s="49" t="s">
        <v>40</v>
      </c>
      <c r="F18" s="6">
        <v>11</v>
      </c>
      <c r="G18" s="27" t="s">
        <v>319</v>
      </c>
      <c r="H18" s="6">
        <v>1</v>
      </c>
      <c r="I18" s="6">
        <v>1</v>
      </c>
      <c r="J18" s="6">
        <v>1</v>
      </c>
      <c r="K18" s="6">
        <v>0</v>
      </c>
      <c r="L18" s="6">
        <v>0</v>
      </c>
      <c r="M18" s="6">
        <v>3</v>
      </c>
      <c r="N18" s="6">
        <v>2</v>
      </c>
      <c r="O18" s="6">
        <v>3</v>
      </c>
      <c r="P18" s="3">
        <v>9</v>
      </c>
      <c r="Q18" s="3">
        <v>2</v>
      </c>
      <c r="R18" s="3">
        <v>10</v>
      </c>
      <c r="S18" s="3">
        <v>14</v>
      </c>
      <c r="T18" s="3">
        <f t="shared" si="0"/>
        <v>46</v>
      </c>
      <c r="U18" s="3">
        <v>6</v>
      </c>
      <c r="V18" s="3"/>
      <c r="W18" s="66">
        <f t="shared" si="1"/>
        <v>32.857142857142854</v>
      </c>
    </row>
    <row r="19" spans="1:23" ht="21.75" customHeight="1">
      <c r="A19" s="5">
        <v>12</v>
      </c>
      <c r="B19" s="48" t="s">
        <v>72</v>
      </c>
      <c r="C19" s="48" t="s">
        <v>389</v>
      </c>
      <c r="D19" s="48" t="s">
        <v>401</v>
      </c>
      <c r="E19" s="49" t="s">
        <v>120</v>
      </c>
      <c r="F19" s="28">
        <v>11</v>
      </c>
      <c r="G19" s="27" t="s">
        <v>325</v>
      </c>
      <c r="H19" s="6">
        <v>0</v>
      </c>
      <c r="I19" s="6">
        <v>1</v>
      </c>
      <c r="J19" s="6">
        <v>2</v>
      </c>
      <c r="K19" s="6">
        <v>0</v>
      </c>
      <c r="L19" s="6">
        <v>3</v>
      </c>
      <c r="M19" s="6">
        <v>1</v>
      </c>
      <c r="N19" s="6">
        <v>3</v>
      </c>
      <c r="O19" s="6">
        <v>0</v>
      </c>
      <c r="P19" s="3">
        <v>18</v>
      </c>
      <c r="Q19" s="3">
        <v>0</v>
      </c>
      <c r="R19" s="3">
        <v>11</v>
      </c>
      <c r="S19" s="3">
        <v>0</v>
      </c>
      <c r="T19" s="3">
        <f t="shared" si="0"/>
        <v>39</v>
      </c>
      <c r="U19" s="3">
        <v>7</v>
      </c>
      <c r="V19" s="3"/>
      <c r="W19" s="66">
        <f t="shared" si="1"/>
        <v>27.857142857142858</v>
      </c>
    </row>
    <row r="20" spans="1:23" ht="20.25" customHeight="1">
      <c r="A20" s="29">
        <v>13</v>
      </c>
      <c r="B20" s="48" t="s">
        <v>77</v>
      </c>
      <c r="C20" s="48" t="s">
        <v>389</v>
      </c>
      <c r="D20" s="48" t="s">
        <v>389</v>
      </c>
      <c r="E20" s="56" t="s">
        <v>23</v>
      </c>
      <c r="F20" s="6">
        <v>11</v>
      </c>
      <c r="G20" s="27" t="s">
        <v>332</v>
      </c>
      <c r="H20" s="6">
        <v>1</v>
      </c>
      <c r="I20" s="6">
        <v>1</v>
      </c>
      <c r="J20" s="6">
        <v>2</v>
      </c>
      <c r="K20" s="6">
        <v>1</v>
      </c>
      <c r="L20" s="6">
        <v>3</v>
      </c>
      <c r="M20" s="6">
        <v>3</v>
      </c>
      <c r="N20" s="6">
        <v>1</v>
      </c>
      <c r="O20" s="6">
        <v>2</v>
      </c>
      <c r="P20" s="3">
        <v>8</v>
      </c>
      <c r="Q20" s="3">
        <v>0</v>
      </c>
      <c r="R20" s="3">
        <v>0</v>
      </c>
      <c r="S20" s="3">
        <v>12</v>
      </c>
      <c r="T20" s="3">
        <f t="shared" si="0"/>
        <v>34</v>
      </c>
      <c r="U20" s="3">
        <v>8</v>
      </c>
      <c r="V20" s="3"/>
      <c r="W20" s="66">
        <f t="shared" si="1"/>
        <v>24.285714285714285</v>
      </c>
    </row>
    <row r="21" spans="1:23" ht="20.25" customHeight="1">
      <c r="A21" s="29">
        <v>14</v>
      </c>
      <c r="B21" s="52" t="s">
        <v>213</v>
      </c>
      <c r="C21" s="48" t="s">
        <v>396</v>
      </c>
      <c r="D21" s="48" t="s">
        <v>388</v>
      </c>
      <c r="E21" s="49" t="s">
        <v>66</v>
      </c>
      <c r="F21" s="6">
        <v>11</v>
      </c>
      <c r="G21" s="27" t="s">
        <v>323</v>
      </c>
      <c r="H21" s="6">
        <v>1</v>
      </c>
      <c r="I21" s="6">
        <v>1</v>
      </c>
      <c r="J21" s="6">
        <v>1</v>
      </c>
      <c r="K21" s="6">
        <v>0</v>
      </c>
      <c r="L21" s="6">
        <v>0</v>
      </c>
      <c r="M21" s="6">
        <v>1</v>
      </c>
      <c r="N21" s="6">
        <v>2</v>
      </c>
      <c r="O21" s="6">
        <v>0</v>
      </c>
      <c r="P21" s="3">
        <v>2</v>
      </c>
      <c r="Q21" s="3">
        <v>0</v>
      </c>
      <c r="R21" s="3">
        <v>11</v>
      </c>
      <c r="S21" s="3">
        <v>8</v>
      </c>
      <c r="T21" s="3">
        <f t="shared" si="0"/>
        <v>27</v>
      </c>
      <c r="U21" s="3">
        <v>9</v>
      </c>
      <c r="V21" s="3"/>
      <c r="W21" s="66">
        <f t="shared" si="1"/>
        <v>19.28571428571429</v>
      </c>
    </row>
    <row r="22" spans="1:23" ht="26.25" customHeight="1">
      <c r="A22" s="5">
        <v>15</v>
      </c>
      <c r="B22" s="48" t="s">
        <v>217</v>
      </c>
      <c r="C22" s="48" t="s">
        <v>409</v>
      </c>
      <c r="D22" s="48" t="s">
        <v>406</v>
      </c>
      <c r="E22" s="59" t="s">
        <v>48</v>
      </c>
      <c r="F22" s="28">
        <v>11</v>
      </c>
      <c r="G22" s="27" t="s">
        <v>320</v>
      </c>
      <c r="H22" s="6">
        <v>2</v>
      </c>
      <c r="I22" s="6">
        <v>1</v>
      </c>
      <c r="J22" s="6">
        <v>1</v>
      </c>
      <c r="K22" s="6">
        <v>0</v>
      </c>
      <c r="L22" s="6">
        <v>0</v>
      </c>
      <c r="M22" s="6">
        <v>1</v>
      </c>
      <c r="N22" s="6">
        <v>1</v>
      </c>
      <c r="O22" s="6">
        <v>5</v>
      </c>
      <c r="P22" s="3">
        <v>0</v>
      </c>
      <c r="Q22" s="3">
        <v>2</v>
      </c>
      <c r="R22" s="3">
        <v>0</v>
      </c>
      <c r="S22" s="3">
        <v>10</v>
      </c>
      <c r="T22" s="3">
        <f t="shared" si="0"/>
        <v>23</v>
      </c>
      <c r="U22" s="3">
        <v>10</v>
      </c>
      <c r="V22" s="3"/>
      <c r="W22" s="66">
        <f t="shared" si="1"/>
        <v>16.428571428571427</v>
      </c>
    </row>
    <row r="23" spans="1:23" ht="21.75" customHeight="1">
      <c r="A23" s="29">
        <v>16</v>
      </c>
      <c r="B23" s="48" t="s">
        <v>210</v>
      </c>
      <c r="C23" s="48" t="s">
        <v>401</v>
      </c>
      <c r="D23" s="48" t="s">
        <v>401</v>
      </c>
      <c r="E23" s="49" t="s">
        <v>40</v>
      </c>
      <c r="F23" s="6">
        <v>11</v>
      </c>
      <c r="G23" s="27" t="s">
        <v>322</v>
      </c>
      <c r="H23" s="6">
        <v>1</v>
      </c>
      <c r="I23" s="6">
        <v>1</v>
      </c>
      <c r="J23" s="6">
        <v>1</v>
      </c>
      <c r="K23" s="6">
        <v>0</v>
      </c>
      <c r="L23" s="6">
        <v>0</v>
      </c>
      <c r="M23" s="6">
        <v>1</v>
      </c>
      <c r="N23" s="6">
        <v>2</v>
      </c>
      <c r="O23" s="6">
        <v>0</v>
      </c>
      <c r="P23" s="3">
        <v>4</v>
      </c>
      <c r="Q23" s="3">
        <v>0</v>
      </c>
      <c r="R23" s="3">
        <v>0</v>
      </c>
      <c r="S23" s="3">
        <v>8</v>
      </c>
      <c r="T23" s="3">
        <f t="shared" si="0"/>
        <v>18</v>
      </c>
      <c r="U23" s="3">
        <v>11</v>
      </c>
      <c r="V23" s="3"/>
      <c r="W23" s="66">
        <f t="shared" si="1"/>
        <v>12.857142857142856</v>
      </c>
    </row>
    <row r="24" spans="1:23" ht="21.75" customHeight="1">
      <c r="A24" s="29">
        <v>17</v>
      </c>
      <c r="B24" s="48" t="s">
        <v>209</v>
      </c>
      <c r="C24" s="48" t="s">
        <v>388</v>
      </c>
      <c r="D24" s="48" t="s">
        <v>387</v>
      </c>
      <c r="E24" s="49" t="s">
        <v>117</v>
      </c>
      <c r="F24" s="26">
        <v>11</v>
      </c>
      <c r="G24" s="27" t="s">
        <v>326</v>
      </c>
      <c r="H24" s="26">
        <v>1</v>
      </c>
      <c r="I24" s="26">
        <v>1</v>
      </c>
      <c r="J24" s="26">
        <v>1</v>
      </c>
      <c r="K24" s="26">
        <v>0</v>
      </c>
      <c r="L24" s="26">
        <v>0</v>
      </c>
      <c r="M24" s="26">
        <v>1</v>
      </c>
      <c r="N24" s="26">
        <v>1</v>
      </c>
      <c r="O24" s="26">
        <v>0</v>
      </c>
      <c r="P24" s="30">
        <v>12</v>
      </c>
      <c r="Q24" s="30">
        <v>0</v>
      </c>
      <c r="R24" s="30">
        <v>0</v>
      </c>
      <c r="S24" s="30">
        <v>0</v>
      </c>
      <c r="T24" s="3">
        <f t="shared" si="0"/>
        <v>17</v>
      </c>
      <c r="U24" s="30">
        <v>12</v>
      </c>
      <c r="V24" s="31"/>
      <c r="W24" s="66">
        <f t="shared" si="1"/>
        <v>12.142857142857142</v>
      </c>
    </row>
    <row r="25" spans="1:23" ht="21.75" customHeight="1">
      <c r="A25" s="5">
        <v>18</v>
      </c>
      <c r="B25" s="51" t="s">
        <v>212</v>
      </c>
      <c r="C25" s="48" t="s">
        <v>391</v>
      </c>
      <c r="D25" s="48" t="s">
        <v>388</v>
      </c>
      <c r="E25" s="49" t="s">
        <v>76</v>
      </c>
      <c r="F25" s="6">
        <v>11</v>
      </c>
      <c r="G25" s="27" t="s">
        <v>337</v>
      </c>
      <c r="H25" s="6">
        <v>1</v>
      </c>
      <c r="I25" s="6">
        <v>2</v>
      </c>
      <c r="J25" s="6">
        <v>2</v>
      </c>
      <c r="K25" s="6">
        <v>0</v>
      </c>
      <c r="L25" s="6">
        <v>1</v>
      </c>
      <c r="M25" s="6">
        <v>1</v>
      </c>
      <c r="N25" s="6">
        <v>0</v>
      </c>
      <c r="O25" s="6">
        <v>3</v>
      </c>
      <c r="P25" s="3">
        <v>3</v>
      </c>
      <c r="Q25" s="3">
        <v>2</v>
      </c>
      <c r="R25" s="3">
        <v>0</v>
      </c>
      <c r="S25" s="3">
        <v>0</v>
      </c>
      <c r="T25" s="3">
        <f t="shared" si="0"/>
        <v>15</v>
      </c>
      <c r="U25" s="3">
        <v>13</v>
      </c>
      <c r="V25" s="3"/>
      <c r="W25" s="66">
        <f t="shared" si="1"/>
        <v>10.714285714285714</v>
      </c>
    </row>
    <row r="26" spans="1:23" ht="24.75" customHeight="1">
      <c r="A26" s="29">
        <v>19</v>
      </c>
      <c r="B26" s="48" t="s">
        <v>73</v>
      </c>
      <c r="C26" s="48" t="s">
        <v>397</v>
      </c>
      <c r="D26" s="48" t="s">
        <v>389</v>
      </c>
      <c r="E26" s="74" t="s">
        <v>36</v>
      </c>
      <c r="F26" s="6">
        <v>11</v>
      </c>
      <c r="G26" s="27" t="s">
        <v>324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  <c r="O26" s="6">
        <v>7</v>
      </c>
      <c r="P26" s="3">
        <v>0</v>
      </c>
      <c r="Q26" s="3">
        <v>0</v>
      </c>
      <c r="R26" s="3">
        <v>0</v>
      </c>
      <c r="S26" s="3">
        <v>2</v>
      </c>
      <c r="T26" s="3">
        <f t="shared" si="0"/>
        <v>13</v>
      </c>
      <c r="U26" s="3">
        <v>14</v>
      </c>
      <c r="V26" s="3"/>
      <c r="W26" s="66">
        <f t="shared" si="1"/>
        <v>9.285714285714286</v>
      </c>
    </row>
    <row r="27" spans="1:23" ht="21.75" customHeight="1">
      <c r="A27" s="29">
        <v>20</v>
      </c>
      <c r="B27" s="48" t="s">
        <v>214</v>
      </c>
      <c r="C27" s="48" t="s">
        <v>398</v>
      </c>
      <c r="D27" s="48" t="s">
        <v>398</v>
      </c>
      <c r="E27" s="56" t="s">
        <v>23</v>
      </c>
      <c r="F27" s="6">
        <v>11</v>
      </c>
      <c r="G27" s="27" t="s">
        <v>321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3">
        <v>4</v>
      </c>
      <c r="S27" s="3">
        <v>7</v>
      </c>
      <c r="T27" s="3">
        <f t="shared" si="0"/>
        <v>11</v>
      </c>
      <c r="U27" s="3">
        <v>15</v>
      </c>
      <c r="V27" s="31"/>
      <c r="W27" s="66">
        <f t="shared" si="1"/>
        <v>7.857142857142857</v>
      </c>
    </row>
    <row r="28" spans="1:23" ht="21.75" customHeight="1">
      <c r="A28" s="5">
        <v>21</v>
      </c>
      <c r="B28" s="48" t="s">
        <v>208</v>
      </c>
      <c r="C28" s="48" t="s">
        <v>391</v>
      </c>
      <c r="D28" s="48" t="s">
        <v>388</v>
      </c>
      <c r="E28" s="49" t="s">
        <v>117</v>
      </c>
      <c r="F28" s="6">
        <v>11</v>
      </c>
      <c r="G28" s="27" t="s">
        <v>334</v>
      </c>
      <c r="H28" s="6">
        <v>1</v>
      </c>
      <c r="I28" s="6">
        <v>1</v>
      </c>
      <c r="J28" s="6">
        <v>1</v>
      </c>
      <c r="K28" s="6">
        <v>0</v>
      </c>
      <c r="L28" s="6">
        <v>0</v>
      </c>
      <c r="M28" s="6">
        <v>1</v>
      </c>
      <c r="N28" s="6">
        <v>1</v>
      </c>
      <c r="O28" s="6">
        <v>0</v>
      </c>
      <c r="P28" s="3">
        <v>3</v>
      </c>
      <c r="Q28" s="3">
        <v>2</v>
      </c>
      <c r="R28" s="3">
        <v>0</v>
      </c>
      <c r="S28" s="3">
        <v>0</v>
      </c>
      <c r="T28" s="3">
        <f t="shared" si="0"/>
        <v>10</v>
      </c>
      <c r="U28" s="3">
        <v>16</v>
      </c>
      <c r="V28" s="3"/>
      <c r="W28" s="66">
        <f t="shared" si="1"/>
        <v>7.142857142857142</v>
      </c>
    </row>
    <row r="29" spans="1:23" ht="21.75" customHeight="1">
      <c r="A29" s="29">
        <v>22</v>
      </c>
      <c r="B29" s="52" t="s">
        <v>45</v>
      </c>
      <c r="C29" s="48" t="s">
        <v>396</v>
      </c>
      <c r="D29" s="48" t="s">
        <v>390</v>
      </c>
      <c r="E29" s="56" t="s">
        <v>23</v>
      </c>
      <c r="F29" s="6">
        <v>11</v>
      </c>
      <c r="G29" s="27" t="s">
        <v>335</v>
      </c>
      <c r="H29" s="6">
        <v>0</v>
      </c>
      <c r="I29" s="6">
        <v>2</v>
      </c>
      <c r="J29" s="6">
        <v>2</v>
      </c>
      <c r="K29" s="6">
        <v>0</v>
      </c>
      <c r="L29" s="6">
        <v>1</v>
      </c>
      <c r="M29" s="6">
        <v>1</v>
      </c>
      <c r="N29" s="6">
        <v>3</v>
      </c>
      <c r="O29" s="6">
        <v>0</v>
      </c>
      <c r="P29" s="3">
        <v>0</v>
      </c>
      <c r="Q29" s="3">
        <v>1</v>
      </c>
      <c r="R29" s="3">
        <v>0</v>
      </c>
      <c r="S29" s="3">
        <v>0</v>
      </c>
      <c r="T29" s="3">
        <f t="shared" si="0"/>
        <v>10</v>
      </c>
      <c r="U29" s="3">
        <v>16</v>
      </c>
      <c r="V29" s="3"/>
      <c r="W29" s="66">
        <f t="shared" si="1"/>
        <v>7.142857142857142</v>
      </c>
    </row>
    <row r="30" spans="1:23" ht="20.25" customHeight="1">
      <c r="A30" s="29">
        <v>23</v>
      </c>
      <c r="B30" s="52" t="s">
        <v>220</v>
      </c>
      <c r="C30" s="48" t="s">
        <v>398</v>
      </c>
      <c r="D30" s="48" t="s">
        <v>387</v>
      </c>
      <c r="E30" s="53" t="s">
        <v>49</v>
      </c>
      <c r="F30" s="28">
        <v>11</v>
      </c>
      <c r="G30" s="27" t="s">
        <v>338</v>
      </c>
      <c r="H30" s="6">
        <v>1</v>
      </c>
      <c r="I30" s="6">
        <v>1</v>
      </c>
      <c r="J30" s="6">
        <v>0</v>
      </c>
      <c r="K30" s="6">
        <v>0</v>
      </c>
      <c r="L30" s="6">
        <v>0</v>
      </c>
      <c r="M30" s="6">
        <v>1</v>
      </c>
      <c r="N30" s="6">
        <v>2</v>
      </c>
      <c r="O30" s="6">
        <v>0</v>
      </c>
      <c r="P30" s="3">
        <v>2</v>
      </c>
      <c r="Q30" s="3">
        <v>0</v>
      </c>
      <c r="R30" s="3">
        <v>0</v>
      </c>
      <c r="S30" s="3">
        <v>0</v>
      </c>
      <c r="T30" s="3">
        <f t="shared" si="0"/>
        <v>7</v>
      </c>
      <c r="U30" s="3">
        <v>17</v>
      </c>
      <c r="V30" s="3"/>
      <c r="W30" s="66">
        <f t="shared" si="1"/>
        <v>5</v>
      </c>
    </row>
    <row r="31" spans="1:23" ht="20.25" customHeight="1">
      <c r="A31" s="5">
        <v>24</v>
      </c>
      <c r="B31" s="51" t="s">
        <v>211</v>
      </c>
      <c r="C31" s="48" t="s">
        <v>398</v>
      </c>
      <c r="D31" s="48" t="s">
        <v>398</v>
      </c>
      <c r="E31" s="49" t="s">
        <v>76</v>
      </c>
      <c r="F31" s="6">
        <v>11</v>
      </c>
      <c r="G31" s="27" t="s">
        <v>336</v>
      </c>
      <c r="H31" s="6">
        <v>1</v>
      </c>
      <c r="I31" s="6">
        <v>2</v>
      </c>
      <c r="J31" s="6">
        <v>2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3">
        <v>0</v>
      </c>
      <c r="S31" s="3">
        <v>0</v>
      </c>
      <c r="T31" s="3">
        <f t="shared" si="0"/>
        <v>6</v>
      </c>
      <c r="U31" s="3">
        <v>18</v>
      </c>
      <c r="V31" s="3"/>
      <c r="W31" s="66">
        <f t="shared" si="1"/>
        <v>4.285714285714286</v>
      </c>
    </row>
    <row r="32" spans="1:23" ht="15.75">
      <c r="A32" s="34"/>
      <c r="B32" s="36"/>
      <c r="C32" s="36"/>
      <c r="D32" s="36"/>
      <c r="E32" s="37"/>
      <c r="F32" s="34"/>
      <c r="G32" s="38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2:7" ht="15.75">
      <c r="B33" s="12" t="s">
        <v>12</v>
      </c>
      <c r="C33" s="12"/>
      <c r="D33" s="8"/>
      <c r="G33" s="9" t="s">
        <v>221</v>
      </c>
    </row>
    <row r="34" spans="2:7" ht="15.75">
      <c r="B34" s="13"/>
      <c r="C34" s="13"/>
      <c r="D34" s="8"/>
      <c r="G34" s="8"/>
    </row>
    <row r="35" spans="2:7" ht="15.75">
      <c r="B35" s="12" t="s">
        <v>13</v>
      </c>
      <c r="C35" s="12"/>
      <c r="D35" s="8"/>
      <c r="G35" s="9" t="s">
        <v>79</v>
      </c>
    </row>
    <row r="36" spans="2:7" ht="15.75">
      <c r="B36" s="13"/>
      <c r="C36" s="13"/>
      <c r="D36" s="8"/>
      <c r="G36" s="9" t="s">
        <v>20</v>
      </c>
    </row>
    <row r="37" spans="2:7" ht="15.75">
      <c r="B37" s="13"/>
      <c r="C37" s="13"/>
      <c r="D37" s="8"/>
      <c r="G37" s="9" t="s">
        <v>38</v>
      </c>
    </row>
    <row r="38" spans="2:7" ht="15.75">
      <c r="B38" s="13"/>
      <c r="C38" s="13"/>
      <c r="D38" s="8"/>
      <c r="G38" s="9" t="s">
        <v>37</v>
      </c>
    </row>
    <row r="39" spans="2:7" ht="15.75">
      <c r="B39" s="14" t="s">
        <v>14</v>
      </c>
      <c r="C39" s="14"/>
      <c r="D39" s="8"/>
      <c r="G39" s="9" t="s">
        <v>21</v>
      </c>
    </row>
    <row r="40" spans="2:4" ht="15">
      <c r="B40" s="15"/>
      <c r="C40" s="15"/>
      <c r="D40" s="7"/>
    </row>
  </sheetData>
  <sheetProtection/>
  <mergeCells count="5">
    <mergeCell ref="A1:T1"/>
    <mergeCell ref="A2:T2"/>
    <mergeCell ref="A4:T4"/>
    <mergeCell ref="A5:T5"/>
    <mergeCell ref="A3:W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2019-12-03T08:48:36Z</dcterms:modified>
  <cp:category/>
  <cp:version/>
  <cp:contentType/>
  <cp:contentStatus/>
</cp:coreProperties>
</file>