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4"/>
  </bookViews>
  <sheets>
    <sheet name="7 класс" sheetId="1" r:id="rId1"/>
    <sheet name="8 класс  " sheetId="2" r:id="rId2"/>
    <sheet name="9 класс " sheetId="3" r:id="rId3"/>
    <sheet name="10 класс " sheetId="4" r:id="rId4"/>
    <sheet name="11 класс " sheetId="5" r:id="rId5"/>
  </sheets>
  <definedNames>
    <definedName name="_xlnm._FilterDatabase" localSheetId="3" hidden="1">'10 класс '!$A$7:$U$7</definedName>
    <definedName name="_xlnm._FilterDatabase" localSheetId="4" hidden="1">'11 класс '!$A$7:$U$7</definedName>
    <definedName name="_xlnm._FilterDatabase" localSheetId="0" hidden="1">'7 класс'!$B$7:$U$7</definedName>
    <definedName name="_xlnm._FilterDatabase" localSheetId="1" hidden="1">'8 класс  '!$A$7:$U$7</definedName>
    <definedName name="_xlnm._FilterDatabase" localSheetId="2" hidden="1">'9 класс '!$A$7:$U$41</definedName>
    <definedName name="_xlnm.Print_Area" localSheetId="3">'10 класс '!$A$1:$U$48</definedName>
    <definedName name="_xlnm.Print_Area" localSheetId="4">'11 класс '!$A$1:$U$45</definedName>
    <definedName name="_xlnm.Print_Area" localSheetId="0">'7 класс'!$A$1:$U$46</definedName>
    <definedName name="_xlnm.Print_Area" localSheetId="1">'8 класс  '!$A$1:$U$57</definedName>
    <definedName name="_xlnm.Print_Area" localSheetId="2">'9 класс '!$A$1:$U$49</definedName>
  </definedNames>
  <calcPr fullCalcOnLoad="1"/>
</workbook>
</file>

<file path=xl/sharedStrings.xml><?xml version="1.0" encoding="utf-8"?>
<sst xmlns="http://schemas.openxmlformats.org/spreadsheetml/2006/main" count="1044" uniqueCount="416">
  <si>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</si>
  <si>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</si>
  <si>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</si>
  <si>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</si>
  <si>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</si>
  <si>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</si>
  <si>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</si>
  <si>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ИТОГО</t>
  </si>
  <si>
    <t>Задание 1</t>
  </si>
  <si>
    <t>Задание 2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</si>
  <si>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</si>
  <si>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</si>
  <si>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</si>
  <si>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</si>
  <si>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</si>
  <si>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</si>
  <si>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</si>
  <si>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</si>
  <si>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МАОУ СОШ № 12</t>
  </si>
  <si>
    <t>МАОУ СОШ № 15</t>
  </si>
  <si>
    <t>МАОУ СОШ № 13</t>
  </si>
  <si>
    <t>МАОУ СОШ № 14</t>
  </si>
  <si>
    <t>МАОУ СОШ № 17</t>
  </si>
  <si>
    <t>МАОУ "Лицей"</t>
  </si>
  <si>
    <t>А.М. Суючева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</si>
  <si>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</si>
  <si>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</si>
  <si>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</si>
  <si>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</si>
  <si>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</si>
  <si>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</si>
  <si>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</si>
  <si>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МАОУ СОШ № 5</t>
  </si>
  <si>
    <t>МАОУ СОШ № 1</t>
  </si>
  <si>
    <t>Е.И. Красноборова</t>
  </si>
  <si>
    <t>МАОУ СОШ № 18</t>
  </si>
  <si>
    <t>Никулина</t>
  </si>
  <si>
    <t>МАОУ СОШ № 16 имени В.П.Неймышева</t>
  </si>
  <si>
    <t>Мадиева</t>
  </si>
  <si>
    <t>Иноземцева</t>
  </si>
  <si>
    <t>Кондрахин</t>
  </si>
  <si>
    <t>Каминская</t>
  </si>
  <si>
    <t>Беляева</t>
  </si>
  <si>
    <t>Давлетянова</t>
  </si>
  <si>
    <t>Мухамеджанова</t>
  </si>
  <si>
    <t>Смородинова</t>
  </si>
  <si>
    <t>Кретова</t>
  </si>
  <si>
    <t>Полякова</t>
  </si>
  <si>
    <t>Рябкова</t>
  </si>
  <si>
    <t>Мищенко</t>
  </si>
  <si>
    <t>Богданова</t>
  </si>
  <si>
    <t>Котелкина</t>
  </si>
  <si>
    <t xml:space="preserve">Тимаева </t>
  </si>
  <si>
    <t>Саитова</t>
  </si>
  <si>
    <t>Астафьева</t>
  </si>
  <si>
    <t>Голомозая</t>
  </si>
  <si>
    <t>Гарусева</t>
  </si>
  <si>
    <t>Бронникова</t>
  </si>
  <si>
    <t>Муратова</t>
  </si>
  <si>
    <t>Туркасова</t>
  </si>
  <si>
    <t>Скрипченко</t>
  </si>
  <si>
    <t>Закирова</t>
  </si>
  <si>
    <t>Куликов</t>
  </si>
  <si>
    <t>Томилова</t>
  </si>
  <si>
    <t>Рубинова</t>
  </si>
  <si>
    <t>Самойлов</t>
  </si>
  <si>
    <t>Гузюк</t>
  </si>
  <si>
    <t>Сахарова</t>
  </si>
  <si>
    <t>Бурая</t>
  </si>
  <si>
    <t>Мифтахова</t>
  </si>
  <si>
    <t>МАОУ СОШ № 6</t>
  </si>
  <si>
    <t>Венгерская</t>
  </si>
  <si>
    <t>Пономарева</t>
  </si>
  <si>
    <t xml:space="preserve">Черемухина </t>
  </si>
  <si>
    <t>Кошукова</t>
  </si>
  <si>
    <t>Шафикова</t>
  </si>
  <si>
    <t>Киселева</t>
  </si>
  <si>
    <t>Иванов</t>
  </si>
  <si>
    <t>Перевалова</t>
  </si>
  <si>
    <t>Кукарина</t>
  </si>
  <si>
    <t>Васильева</t>
  </si>
  <si>
    <t xml:space="preserve">Сабитов </t>
  </si>
  <si>
    <t>ЧОУ ТПГ</t>
  </si>
  <si>
    <t xml:space="preserve">Шишкина </t>
  </si>
  <si>
    <t>Новикова</t>
  </si>
  <si>
    <t>Максимова</t>
  </si>
  <si>
    <t>М.С.Выхрыстюк</t>
  </si>
  <si>
    <t>М.М.Кнауб</t>
  </si>
  <si>
    <t>19 ноября 2019 г.</t>
  </si>
  <si>
    <t>В 2019/2020 УЧЕБНОМ ГОДУ</t>
  </si>
  <si>
    <t xml:space="preserve">Машошин </t>
  </si>
  <si>
    <t xml:space="preserve">Козлова </t>
  </si>
  <si>
    <t xml:space="preserve">Григорьева </t>
  </si>
  <si>
    <t>Домрачева</t>
  </si>
  <si>
    <t>Бадло</t>
  </si>
  <si>
    <t>Галяутдинов</t>
  </si>
  <si>
    <t>Соколова</t>
  </si>
  <si>
    <t>Марганова</t>
  </si>
  <si>
    <t>Башкарова</t>
  </si>
  <si>
    <t>Коломыцина</t>
  </si>
  <si>
    <t xml:space="preserve">Горюнова </t>
  </si>
  <si>
    <t>Каширина</t>
  </si>
  <si>
    <t>Алеева</t>
  </si>
  <si>
    <t>Торопова</t>
  </si>
  <si>
    <t>Малашкевич</t>
  </si>
  <si>
    <t>Уткина</t>
  </si>
  <si>
    <t>Афанасьева</t>
  </si>
  <si>
    <t>Сайфулина</t>
  </si>
  <si>
    <t>Брагина</t>
  </si>
  <si>
    <t>Фирсов</t>
  </si>
  <si>
    <t>Аксенова</t>
  </si>
  <si>
    <t>Валамова</t>
  </si>
  <si>
    <t>Нагипов</t>
  </si>
  <si>
    <t>Рубба</t>
  </si>
  <si>
    <t>Волкова</t>
  </si>
  <si>
    <t>Булушева</t>
  </si>
  <si>
    <t>Кидло</t>
  </si>
  <si>
    <t>Федоров</t>
  </si>
  <si>
    <t xml:space="preserve">Хайруллина </t>
  </si>
  <si>
    <t>Росин</t>
  </si>
  <si>
    <t>МАОУ СОШ №13</t>
  </si>
  <si>
    <t>МАОУ СОШ №9</t>
  </si>
  <si>
    <t>МАОУ "Гимназия имени Н.Д.Лицмана"</t>
  </si>
  <si>
    <t>МАОУ СОШ №7</t>
  </si>
  <si>
    <t>Задание 10</t>
  </si>
  <si>
    <t xml:space="preserve">учащихся  7  класса по ______русскому языку______  максимальный балл_60__ </t>
  </si>
  <si>
    <t xml:space="preserve">Тимеркаева </t>
  </si>
  <si>
    <t>Шитикова</t>
  </si>
  <si>
    <t>Тарнакина</t>
  </si>
  <si>
    <t>Алесина</t>
  </si>
  <si>
    <t>Першин</t>
  </si>
  <si>
    <t>Белевская</t>
  </si>
  <si>
    <t>Евдокимова</t>
  </si>
  <si>
    <t>Ишкатов</t>
  </si>
  <si>
    <t>Белов</t>
  </si>
  <si>
    <t xml:space="preserve">Новоселова  </t>
  </si>
  <si>
    <t>Кощеева</t>
  </si>
  <si>
    <t>Фокина</t>
  </si>
  <si>
    <t>Карымова</t>
  </si>
  <si>
    <t>Осипова</t>
  </si>
  <si>
    <t>Агапитова</t>
  </si>
  <si>
    <t>Моломина</t>
  </si>
  <si>
    <t>Леконцева</t>
  </si>
  <si>
    <t>Исмагилова</t>
  </si>
  <si>
    <t>Тимканова</t>
  </si>
  <si>
    <t xml:space="preserve">Слинкин </t>
  </si>
  <si>
    <t xml:space="preserve">Бушенев </t>
  </si>
  <si>
    <t xml:space="preserve">Тимошенко </t>
  </si>
  <si>
    <t>Толстова</t>
  </si>
  <si>
    <t>Редикульцева</t>
  </si>
  <si>
    <t>Вакарина</t>
  </si>
  <si>
    <t>Маркелова</t>
  </si>
  <si>
    <t>МАОУ СОШ № 2</t>
  </si>
  <si>
    <t xml:space="preserve">учащихся  8  класса по ______ русскому языку______  максимальный балл_74__ </t>
  </si>
  <si>
    <t>Лаврова</t>
  </si>
  <si>
    <t>Эливанова</t>
  </si>
  <si>
    <t>Пашковская</t>
  </si>
  <si>
    <t>Бычкова</t>
  </si>
  <si>
    <t>Патрахина</t>
  </si>
  <si>
    <t>Максимов</t>
  </si>
  <si>
    <t>Кузьминская</t>
  </si>
  <si>
    <t>Кузнецова</t>
  </si>
  <si>
    <t>Азарова</t>
  </si>
  <si>
    <t>Катралиева</t>
  </si>
  <si>
    <t>Урубкова</t>
  </si>
  <si>
    <t>Вычужанин</t>
  </si>
  <si>
    <t>Амирова</t>
  </si>
  <si>
    <t xml:space="preserve">Аптразаков </t>
  </si>
  <si>
    <t>Сирант</t>
  </si>
  <si>
    <t>Тушакова</t>
  </si>
  <si>
    <t>Сыромятников</t>
  </si>
  <si>
    <t>Гнедова</t>
  </si>
  <si>
    <t>Страшевская</t>
  </si>
  <si>
    <t xml:space="preserve">Бодрова </t>
  </si>
  <si>
    <t>Овсянникова</t>
  </si>
  <si>
    <t>Зольникова</t>
  </si>
  <si>
    <t>Сычева</t>
  </si>
  <si>
    <t xml:space="preserve">Солдатова </t>
  </si>
  <si>
    <t>Айтнякова</t>
  </si>
  <si>
    <t>Шевелева</t>
  </si>
  <si>
    <t>Сухоногова</t>
  </si>
  <si>
    <t>Пальчикова</t>
  </si>
  <si>
    <t xml:space="preserve">Шлыкова </t>
  </si>
  <si>
    <t>Камаева</t>
  </si>
  <si>
    <t>Абдрашитова</t>
  </si>
  <si>
    <t>Кувалдина</t>
  </si>
  <si>
    <t>Купцова</t>
  </si>
  <si>
    <t>Толстых</t>
  </si>
  <si>
    <t>Долгушина</t>
  </si>
  <si>
    <t>Кель</t>
  </si>
  <si>
    <t>Криванкова</t>
  </si>
  <si>
    <t>Мусабирова</t>
  </si>
  <si>
    <t>Токарева</t>
  </si>
  <si>
    <t>Гилева</t>
  </si>
  <si>
    <t xml:space="preserve">Абрамова </t>
  </si>
  <si>
    <t>Ниязова</t>
  </si>
  <si>
    <t>Лёвкина</t>
  </si>
  <si>
    <t>Кадымова</t>
  </si>
  <si>
    <t>Антонова</t>
  </si>
  <si>
    <t>Ташимова</t>
  </si>
  <si>
    <t>Меньщикова</t>
  </si>
  <si>
    <t>Дашкова</t>
  </si>
  <si>
    <t>Тимергазеева</t>
  </si>
  <si>
    <t xml:space="preserve">Шарипова </t>
  </si>
  <si>
    <t>Фаизова</t>
  </si>
  <si>
    <t>Куланова</t>
  </si>
  <si>
    <t>Лысова</t>
  </si>
  <si>
    <t>Антипина</t>
  </si>
  <si>
    <t>Галимов</t>
  </si>
  <si>
    <t>Калугин</t>
  </si>
  <si>
    <t>Коробчинская</t>
  </si>
  <si>
    <t>Корикова</t>
  </si>
  <si>
    <t>Халитова</t>
  </si>
  <si>
    <t>Коростелев</t>
  </si>
  <si>
    <t>Авазбакиева</t>
  </si>
  <si>
    <t>МАОУ СОШ №12</t>
  </si>
  <si>
    <t>Плесовских</t>
  </si>
  <si>
    <t>О.А. Попова</t>
  </si>
  <si>
    <t>И.А. Берендеева</t>
  </si>
  <si>
    <t>Е.А.Васильева</t>
  </si>
  <si>
    <t>Рус.яз-7-311-15</t>
  </si>
  <si>
    <t>Рус.яз-7-311-11</t>
  </si>
  <si>
    <t>Рус.яз-7-311-7</t>
  </si>
  <si>
    <t>Рус.яз-7-311-14</t>
  </si>
  <si>
    <t>Рус.яз-7-308-11</t>
  </si>
  <si>
    <t>Рус.яз-7-308-10</t>
  </si>
  <si>
    <t>Рус.яз-7-308-9</t>
  </si>
  <si>
    <t>Рус.яз-7-308-8</t>
  </si>
  <si>
    <t>Рус.яз-7-308-7</t>
  </si>
  <si>
    <t>Рус.яз-7-308-5</t>
  </si>
  <si>
    <t>Рус.яз-7-308-4</t>
  </si>
  <si>
    <t>Рус.яз-7-308-6</t>
  </si>
  <si>
    <t>Рус.яз-7-308-3</t>
  </si>
  <si>
    <t>Рус.яз-7-308-2</t>
  </si>
  <si>
    <t>Рус.яз-7-308-1</t>
  </si>
  <si>
    <t>Рус.яз-7-310-15</t>
  </si>
  <si>
    <t>Рус.яз-7-310-12</t>
  </si>
  <si>
    <t>Рус.яз-7-310-11</t>
  </si>
  <si>
    <t>Рус.яз-7-310-10</t>
  </si>
  <si>
    <t>Рус.яз-7-310-9</t>
  </si>
  <si>
    <t>Рус.яз-7-310-8</t>
  </si>
  <si>
    <t>Рус.яз-7-310-7</t>
  </si>
  <si>
    <t>Рус.яз-7-310-6</t>
  </si>
  <si>
    <t>Рус.яз-7-310-5</t>
  </si>
  <si>
    <t>Рус.яз-7-310-4</t>
  </si>
  <si>
    <t>Рус.яз-7-310-3</t>
  </si>
  <si>
    <t>Рус.яз-7-310-2</t>
  </si>
  <si>
    <t>Рус.яз-7-310-1</t>
  </si>
  <si>
    <t>Рус.яз-7-310-16</t>
  </si>
  <si>
    <t>Рус.яз-7-310-14</t>
  </si>
  <si>
    <t>Рус.яз-7-310-13</t>
  </si>
  <si>
    <t>I</t>
  </si>
  <si>
    <t>II</t>
  </si>
  <si>
    <t>III</t>
  </si>
  <si>
    <t>Рус.яз-8-312-8</t>
  </si>
  <si>
    <t>Рус.яз-8-312-6</t>
  </si>
  <si>
    <t>Рус.яз-8-312-4</t>
  </si>
  <si>
    <t>Рус.яз-8-312-3</t>
  </si>
  <si>
    <t>Рус.яз-8-312-1</t>
  </si>
  <si>
    <t>Рус.яз-8-313-7</t>
  </si>
  <si>
    <t>Рус.яз-8-313-5</t>
  </si>
  <si>
    <t>Рус.яз-8-313-11</t>
  </si>
  <si>
    <t>Рус.яз-8-313-1</t>
  </si>
  <si>
    <t>Рус.яз-8-313-13</t>
  </si>
  <si>
    <t>Рус.яз-8-313-3</t>
  </si>
  <si>
    <t>Рус.яз-8-311-10</t>
  </si>
  <si>
    <t>Рус.яз-8-311-4</t>
  </si>
  <si>
    <t>Рус.яз-8-311-5</t>
  </si>
  <si>
    <t>Рус.яз-8-313-9</t>
  </si>
  <si>
    <t>Рус.яз-8-312-10</t>
  </si>
  <si>
    <t>Рус.яз-8-313-4</t>
  </si>
  <si>
    <t>Рус.яз-8-313-10</t>
  </si>
  <si>
    <t>Рус.яз-8-313-8</t>
  </si>
  <si>
    <t>Рус.яз-8-313-2</t>
  </si>
  <si>
    <t>Рус.яз-8-313-12</t>
  </si>
  <si>
    <t>Рус.яз-8-309-7</t>
  </si>
  <si>
    <t>Рус.яз-8-312-15</t>
  </si>
  <si>
    <t>Рус.яз-8-312-16</t>
  </si>
  <si>
    <t>Рус.яз-8-312-5</t>
  </si>
  <si>
    <t>Рус.яз-8-312-2</t>
  </si>
  <si>
    <t>Рус.яз-8-312-13</t>
  </si>
  <si>
    <t>Рус.яз-8-312-9</t>
  </si>
  <si>
    <t>Рус.яз-8-312-7</t>
  </si>
  <si>
    <t>Рус.яз-8-312-11</t>
  </si>
  <si>
    <t>Рус.яз-8-312-12</t>
  </si>
  <si>
    <t>Рус.яз-8-312-14</t>
  </si>
  <si>
    <t>Рус.яз-8-311-3</t>
  </si>
  <si>
    <t>Рус.яз-8-313-6</t>
  </si>
  <si>
    <t>Рус.яз-8-313-14</t>
  </si>
  <si>
    <t>Рус.яз-8-311-6</t>
  </si>
  <si>
    <t>Рус.яз-8-311-8</t>
  </si>
  <si>
    <t>Рус.яз-8-311-9</t>
  </si>
  <si>
    <t>Рус.яз-8-311-12</t>
  </si>
  <si>
    <t>Рус.яз-8-311-1</t>
  </si>
  <si>
    <t>Рус.яз-8-311-2</t>
  </si>
  <si>
    <t xml:space="preserve">учащихся  9  класса по ______русскому языку______  максимальный балл_75__ </t>
  </si>
  <si>
    <t>Рус.яз-9-207-13</t>
  </si>
  <si>
    <t>Рус.яз-9-207-11</t>
  </si>
  <si>
    <t>Рус.яз-9-207-10</t>
  </si>
  <si>
    <t>Рус.яз-9-207-9</t>
  </si>
  <si>
    <t>Рус.яз-9-207-8</t>
  </si>
  <si>
    <t>Рус.яз-9-207-7</t>
  </si>
  <si>
    <t>Рус.яз-9-207-5</t>
  </si>
  <si>
    <t>Рус.яз-9-207-4</t>
  </si>
  <si>
    <t>Рус.яз-9-207-3</t>
  </si>
  <si>
    <t>Рус.яз-9-207-2</t>
  </si>
  <si>
    <t>Рус.яз-9-210-9</t>
  </si>
  <si>
    <t>Рус.яз-9-210-2</t>
  </si>
  <si>
    <t>Рус.яз-9-210-1</t>
  </si>
  <si>
    <t>Рус.яз-9-210-6</t>
  </si>
  <si>
    <t>Рус.яз-9-210-14</t>
  </si>
  <si>
    <t>Рус.яз-9-210-16</t>
  </si>
  <si>
    <t>Рус.яз-9-314-1</t>
  </si>
  <si>
    <t>Рус.яз-9-314-3</t>
  </si>
  <si>
    <t>Рус.яз-9-314-4</t>
  </si>
  <si>
    <t>Рус.яз-9-314-5</t>
  </si>
  <si>
    <t>Рус.яз-9-314-7</t>
  </si>
  <si>
    <t>Рус.яз-9-314-9</t>
  </si>
  <si>
    <t>Рус.яз-9-314-10</t>
  </si>
  <si>
    <t>Рус.яз-9-314-8</t>
  </si>
  <si>
    <t>Рус.яз-9-314-11</t>
  </si>
  <si>
    <t>Рус.яз-9-314-12</t>
  </si>
  <si>
    <t>Рус.яз-9-314-13</t>
  </si>
  <si>
    <t>Рус.яз-9-314-14</t>
  </si>
  <si>
    <t>Рус.яз-9-314-15</t>
  </si>
  <si>
    <t>Рус.яз-9-207-6</t>
  </si>
  <si>
    <t>Рус.яз-9-314-2</t>
  </si>
  <si>
    <t>Рус.яз-9-314-6</t>
  </si>
  <si>
    <t>Рус.яз-9-207-12</t>
  </si>
  <si>
    <t>Рус.яз-9-207-1</t>
  </si>
  <si>
    <t xml:space="preserve">учащихся  11  класса по ______русскому языку______  максимальный балл_75__ </t>
  </si>
  <si>
    <t>Рус.яз-11-212-7</t>
  </si>
  <si>
    <t>Рус.яз-11-215-6</t>
  </si>
  <si>
    <t>Рус.яз-11-309-5</t>
  </si>
  <si>
    <t>Рус.яз-11-212-9</t>
  </si>
  <si>
    <t>Рус.яз-11-215-9</t>
  </si>
  <si>
    <t>Рус.яз-11-215-1</t>
  </si>
  <si>
    <t>Рус.яз-11-309-2</t>
  </si>
  <si>
    <t>Рус.яз-11-212-2</t>
  </si>
  <si>
    <t>Рус.яз-11-215-5</t>
  </si>
  <si>
    <t>Рус.яз-11-215-3</t>
  </si>
  <si>
    <t>Рус.яз-11-215-7</t>
  </si>
  <si>
    <t>Рус.яз-11-215-2</t>
  </si>
  <si>
    <t>Рус.яз-11-215-10</t>
  </si>
  <si>
    <t>Рус.яз-11-215-8</t>
  </si>
  <si>
    <t>Рус.яз-11-215-13</t>
  </si>
  <si>
    <t>Рус.яз-11-215-14</t>
  </si>
  <si>
    <t>Рус.яз-11-215-11</t>
  </si>
  <si>
    <t>Рус.яз-11-309-3</t>
  </si>
  <si>
    <t>Рус.яз-11-309-8</t>
  </si>
  <si>
    <t>Рус.яз-11-309-4</t>
  </si>
  <si>
    <t>Рус.яз-11-215-16</t>
  </si>
  <si>
    <t>Рус.яз-11-215-15</t>
  </si>
  <si>
    <t>Рус.яз-11-215-4</t>
  </si>
  <si>
    <t>Рус.яз-11-215-12</t>
  </si>
  <si>
    <t>Рус.яз-11-212-13</t>
  </si>
  <si>
    <t>Рус.яз-11-212-5</t>
  </si>
  <si>
    <t>Рус.яз-11-309-6</t>
  </si>
  <si>
    <t>Рус.яз-11-212-12</t>
  </si>
  <si>
    <t>Рус.яз-11-212-8</t>
  </si>
  <si>
    <t>Рус.яз-11-212-6</t>
  </si>
  <si>
    <t xml:space="preserve">учащихся  10  класса по ______русскому языку______  максимальный балл_75__ </t>
  </si>
  <si>
    <t>Рус.яз-10-210-10</t>
  </si>
  <si>
    <t>Рус.яз-10-210-15</t>
  </si>
  <si>
    <t>Рус.яз-10-211-10</t>
  </si>
  <si>
    <t>Рус.яз-10-309-9</t>
  </si>
  <si>
    <t>Рус.яз-10-210-7</t>
  </si>
  <si>
    <t>Рус.яз-10-211-15</t>
  </si>
  <si>
    <t>Рус.яз-10-210-4</t>
  </si>
  <si>
    <t>Рус.яз-10-210-13</t>
  </si>
  <si>
    <t>Рус.яз-10-210-3</t>
  </si>
  <si>
    <t>Рус.яз-10-212-14</t>
  </si>
  <si>
    <t>Рус.яз-10-212-11</t>
  </si>
  <si>
    <t>Рус.яз-10-212-15</t>
  </si>
  <si>
    <t>Рус.яз-10-212-10</t>
  </si>
  <si>
    <t>Рус.яз-10-212-4</t>
  </si>
  <si>
    <t>Рус.яз-10-212-3</t>
  </si>
  <si>
    <t>Рус.яз-10-212-1</t>
  </si>
  <si>
    <t>Рус.яз-10-211-6</t>
  </si>
  <si>
    <t>Рус.яз-10-211-3</t>
  </si>
  <si>
    <t>Рус.яз-10-211-9</t>
  </si>
  <si>
    <t>Рус.яз-10-211-8</t>
  </si>
  <si>
    <t>Рус.яз-10-211-11</t>
  </si>
  <si>
    <t>Рус.яз-10-211-14</t>
  </si>
  <si>
    <t>Рус.яз-10-211-5</t>
  </si>
  <si>
    <t>Рус.яз-10-211-1</t>
  </si>
  <si>
    <t>Рус.яз-10-211-13</t>
  </si>
  <si>
    <t>Рус.яз-10-211-7</t>
  </si>
  <si>
    <t>Рус.яз-10-211-4</t>
  </si>
  <si>
    <t>Рус.яз-10-211-2</t>
  </si>
  <si>
    <t>Рус.яз-10-211-12</t>
  </si>
  <si>
    <t>Рус.яз-10-210-11</t>
  </si>
  <si>
    <t>Рус.яз-10-210-12</t>
  </si>
  <si>
    <t>Рус.яз-10-210-8</t>
  </si>
  <si>
    <t>Рус.яз-10-210-5</t>
  </si>
  <si>
    <t>С</t>
  </si>
  <si>
    <t>В</t>
  </si>
  <si>
    <t>К</t>
  </si>
  <si>
    <t>А</t>
  </si>
  <si>
    <t>Э</t>
  </si>
  <si>
    <t>Е</t>
  </si>
  <si>
    <t>Я</t>
  </si>
  <si>
    <t>Т</t>
  </si>
  <si>
    <t>Д</t>
  </si>
  <si>
    <t>И</t>
  </si>
  <si>
    <t>П</t>
  </si>
  <si>
    <t>Ю</t>
  </si>
  <si>
    <t>Р</t>
  </si>
  <si>
    <t>М</t>
  </si>
  <si>
    <t>З</t>
  </si>
  <si>
    <t>О</t>
  </si>
  <si>
    <t>Л</t>
  </si>
  <si>
    <t>Н</t>
  </si>
  <si>
    <t>Г</t>
  </si>
  <si>
    <t>У</t>
  </si>
  <si>
    <t>Ф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</si>
</sst>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0000"/>
    <numFmt numFmtId="187" formatCode="0.00000000"/>
    <numFmt numFmtId="188" formatCode="0.000000000"/>
    <numFmt numFmtId="189" formatCode="0.000000"/>
    <numFmt numFmtId="190" formatCode="0.00000"/>
    <numFmt numFmtId="191" formatCode="0.0000"/>
    <numFmt numFmtId="192" formatCode="0.000"/>
    <numFmt numFmtId="193" formatCode="0.0000000000"/>
    <numFmt numFmtId="194" formatCode="0.00000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Algerian"/>
      <family val="5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6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32" borderId="0" xfId="0" applyFill="1" applyAlignment="1">
      <alignment horizontal="left"/>
    </xf>
    <xf numFmtId="0" fontId="60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10" fillId="32" borderId="10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textRotation="90" wrapText="1"/>
    </xf>
    <xf numFmtId="0" fontId="64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85" fontId="15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85" fontId="14" fillId="0" borderId="12" xfId="0" applyNumberFormat="1" applyFont="1" applyBorder="1" applyAlignment="1">
      <alignment horizontal="center" vertical="center"/>
    </xf>
    <xf numFmtId="185" fontId="9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85" fontId="20" fillId="0" borderId="12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32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/>
    </xf>
    <xf numFmtId="0" fontId="68" fillId="32" borderId="12" xfId="0" applyFont="1" applyFill="1" applyBorder="1" applyAlignment="1">
      <alignment horizontal="center" vertical="center"/>
    </xf>
    <xf numFmtId="0" fontId="68" fillId="32" borderId="13" xfId="0" applyFont="1" applyFill="1" applyBorder="1" applyAlignment="1">
      <alignment horizontal="center" vertical="center"/>
    </xf>
    <xf numFmtId="0" fontId="22" fillId="32" borderId="12" xfId="0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32" borderId="12" xfId="0" applyFont="1" applyFill="1" applyBorder="1" applyAlignment="1">
      <alignment horizontal="center" vertical="center"/>
    </xf>
    <xf numFmtId="14" fontId="22" fillId="0" borderId="12" xfId="0" applyNumberFormat="1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68" fillId="32" borderId="12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17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63" fillId="0" borderId="12" xfId="0" applyFont="1" applyFill="1" applyBorder="1" applyAlignment="1">
      <alignment horizontal="center" wrapText="1"/>
    </xf>
    <xf numFmtId="0" fontId="22" fillId="0" borderId="12" xfId="52" applyFont="1" applyFill="1" applyBorder="1" applyAlignment="1">
      <alignment horizontal="center" vertical="center"/>
      <protection/>
    </xf>
    <xf numFmtId="0" fontId="6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 wrapText="1"/>
    </xf>
    <xf numFmtId="185" fontId="16" fillId="0" borderId="12" xfId="0" applyNumberFormat="1" applyFont="1" applyBorder="1" applyAlignment="1">
      <alignment horizontal="center" vertical="center"/>
    </xf>
    <xf numFmtId="0" fontId="21" fillId="32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1" fillId="32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185" fontId="10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5" xfId="53"/>
    <cellStyle name="Обычный 3" xfId="54"/>
    <cellStyle name="Обычный 3 2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37</xdr:row>
      <xdr:rowOff>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2571750" y="109632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2571750" y="109632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2571750" y="7467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2571750" y="7467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2571750" y="7467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2571750" y="7467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2571750" y="746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2571750" y="746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2571750" y="746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2571750" y="746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2571750" y="746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2571750" y="746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33350"/>
    <xdr:sp fLocksText="0">
      <xdr:nvSpPr>
        <xdr:cNvPr id="13" name="Text Box 1"/>
        <xdr:cNvSpPr txBox="1">
          <a:spLocks noChangeArrowheads="1"/>
        </xdr:cNvSpPr>
      </xdr:nvSpPr>
      <xdr:spPr>
        <a:xfrm>
          <a:off x="2571750" y="746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2571750" y="746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9050"/>
    <xdr:sp fLocksText="0">
      <xdr:nvSpPr>
        <xdr:cNvPr id="15" name="Text Box 1"/>
        <xdr:cNvSpPr txBox="1">
          <a:spLocks noChangeArrowheads="1"/>
        </xdr:cNvSpPr>
      </xdr:nvSpPr>
      <xdr:spPr>
        <a:xfrm>
          <a:off x="2571750" y="6991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9050"/>
    <xdr:sp fLocksText="0">
      <xdr:nvSpPr>
        <xdr:cNvPr id="16" name="Text Box 1"/>
        <xdr:cNvSpPr txBox="1">
          <a:spLocks noChangeArrowheads="1"/>
        </xdr:cNvSpPr>
      </xdr:nvSpPr>
      <xdr:spPr>
        <a:xfrm>
          <a:off x="2571750" y="6991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2571750" y="746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2571750" y="7467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9050"/>
    <xdr:sp fLocksText="0">
      <xdr:nvSpPr>
        <xdr:cNvPr id="19" name="Text Box 1"/>
        <xdr:cNvSpPr txBox="1">
          <a:spLocks noChangeArrowheads="1"/>
        </xdr:cNvSpPr>
      </xdr:nvSpPr>
      <xdr:spPr>
        <a:xfrm>
          <a:off x="2571750" y="6991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9050"/>
    <xdr:sp fLocksText="0">
      <xdr:nvSpPr>
        <xdr:cNvPr id="20" name="Text Box 1"/>
        <xdr:cNvSpPr txBox="1">
          <a:spLocks noChangeArrowheads="1"/>
        </xdr:cNvSpPr>
      </xdr:nvSpPr>
      <xdr:spPr>
        <a:xfrm>
          <a:off x="2571750" y="69913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333375"/>
    <xdr:sp fLocksText="0">
      <xdr:nvSpPr>
        <xdr:cNvPr id="21" name="Text Box 1"/>
        <xdr:cNvSpPr txBox="1">
          <a:spLocks noChangeArrowheads="1"/>
        </xdr:cNvSpPr>
      </xdr:nvSpPr>
      <xdr:spPr>
        <a:xfrm>
          <a:off x="2571750" y="66103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333375"/>
    <xdr:sp fLocksText="0">
      <xdr:nvSpPr>
        <xdr:cNvPr id="22" name="Text Box 1"/>
        <xdr:cNvSpPr txBox="1">
          <a:spLocks noChangeArrowheads="1"/>
        </xdr:cNvSpPr>
      </xdr:nvSpPr>
      <xdr:spPr>
        <a:xfrm>
          <a:off x="2571750" y="66103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2571750" y="11201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0"/>
    <xdr:sp fLocksText="0">
      <xdr:nvSpPr>
        <xdr:cNvPr id="24" name="Text Box 1"/>
        <xdr:cNvSpPr txBox="1">
          <a:spLocks noChangeArrowheads="1"/>
        </xdr:cNvSpPr>
      </xdr:nvSpPr>
      <xdr:spPr>
        <a:xfrm>
          <a:off x="2571750" y="11201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266700"/>
    <xdr:sp fLocksText="0">
      <xdr:nvSpPr>
        <xdr:cNvPr id="25" name="Text Box 1"/>
        <xdr:cNvSpPr txBox="1">
          <a:spLocks noChangeArrowheads="1"/>
        </xdr:cNvSpPr>
      </xdr:nvSpPr>
      <xdr:spPr>
        <a:xfrm>
          <a:off x="2571750" y="10963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266700"/>
    <xdr:sp fLocksText="0">
      <xdr:nvSpPr>
        <xdr:cNvPr id="26" name="Text Box 1"/>
        <xdr:cNvSpPr txBox="1">
          <a:spLocks noChangeArrowheads="1"/>
        </xdr:cNvSpPr>
      </xdr:nvSpPr>
      <xdr:spPr>
        <a:xfrm>
          <a:off x="2571750" y="10963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266700"/>
    <xdr:sp fLocksText="0">
      <xdr:nvSpPr>
        <xdr:cNvPr id="27" name="Text Box 1"/>
        <xdr:cNvSpPr txBox="1">
          <a:spLocks noChangeArrowheads="1"/>
        </xdr:cNvSpPr>
      </xdr:nvSpPr>
      <xdr:spPr>
        <a:xfrm>
          <a:off x="2571750" y="10963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266700"/>
    <xdr:sp fLocksText="0">
      <xdr:nvSpPr>
        <xdr:cNvPr id="28" name="Text Box 1"/>
        <xdr:cNvSpPr txBox="1">
          <a:spLocks noChangeArrowheads="1"/>
        </xdr:cNvSpPr>
      </xdr:nvSpPr>
      <xdr:spPr>
        <a:xfrm>
          <a:off x="2571750" y="10963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266700"/>
    <xdr:sp fLocksText="0">
      <xdr:nvSpPr>
        <xdr:cNvPr id="29" name="Text Box 1"/>
        <xdr:cNvSpPr txBox="1">
          <a:spLocks noChangeArrowheads="1"/>
        </xdr:cNvSpPr>
      </xdr:nvSpPr>
      <xdr:spPr>
        <a:xfrm>
          <a:off x="2571750" y="10963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266700"/>
    <xdr:sp fLocksText="0">
      <xdr:nvSpPr>
        <xdr:cNvPr id="30" name="Text Box 1"/>
        <xdr:cNvSpPr txBox="1">
          <a:spLocks noChangeArrowheads="1"/>
        </xdr:cNvSpPr>
      </xdr:nvSpPr>
      <xdr:spPr>
        <a:xfrm>
          <a:off x="2571750" y="10963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266700"/>
    <xdr:sp fLocksText="0">
      <xdr:nvSpPr>
        <xdr:cNvPr id="31" name="Text Box 1"/>
        <xdr:cNvSpPr txBox="1">
          <a:spLocks noChangeArrowheads="1"/>
        </xdr:cNvSpPr>
      </xdr:nvSpPr>
      <xdr:spPr>
        <a:xfrm>
          <a:off x="2571750" y="10963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266700"/>
    <xdr:sp fLocksText="0">
      <xdr:nvSpPr>
        <xdr:cNvPr id="32" name="Text Box 1"/>
        <xdr:cNvSpPr txBox="1">
          <a:spLocks noChangeArrowheads="1"/>
        </xdr:cNvSpPr>
      </xdr:nvSpPr>
      <xdr:spPr>
        <a:xfrm>
          <a:off x="2571750" y="10963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76200</xdr:rowOff>
    </xdr:from>
    <xdr:ext cx="76200" cy="28575"/>
    <xdr:sp fLocksText="0">
      <xdr:nvSpPr>
        <xdr:cNvPr id="33" name="Text Box 1"/>
        <xdr:cNvSpPr txBox="1">
          <a:spLocks noChangeArrowheads="1"/>
        </xdr:cNvSpPr>
      </xdr:nvSpPr>
      <xdr:spPr>
        <a:xfrm>
          <a:off x="2571750" y="4219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76200</xdr:rowOff>
    </xdr:from>
    <xdr:ext cx="76200" cy="28575"/>
    <xdr:sp fLocksText="0">
      <xdr:nvSpPr>
        <xdr:cNvPr id="34" name="Text Box 1"/>
        <xdr:cNvSpPr txBox="1">
          <a:spLocks noChangeArrowheads="1"/>
        </xdr:cNvSpPr>
      </xdr:nvSpPr>
      <xdr:spPr>
        <a:xfrm>
          <a:off x="2571750" y="4219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266700"/>
    <xdr:sp fLocksText="0">
      <xdr:nvSpPr>
        <xdr:cNvPr id="35" name="Text Box 1"/>
        <xdr:cNvSpPr txBox="1">
          <a:spLocks noChangeArrowheads="1"/>
        </xdr:cNvSpPr>
      </xdr:nvSpPr>
      <xdr:spPr>
        <a:xfrm>
          <a:off x="2571750" y="10963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266700"/>
    <xdr:sp fLocksText="0">
      <xdr:nvSpPr>
        <xdr:cNvPr id="36" name="Text Box 1"/>
        <xdr:cNvSpPr txBox="1">
          <a:spLocks noChangeArrowheads="1"/>
        </xdr:cNvSpPr>
      </xdr:nvSpPr>
      <xdr:spPr>
        <a:xfrm>
          <a:off x="2571750" y="10963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76200</xdr:rowOff>
    </xdr:from>
    <xdr:ext cx="76200" cy="28575"/>
    <xdr:sp fLocksText="0">
      <xdr:nvSpPr>
        <xdr:cNvPr id="37" name="Text Box 1"/>
        <xdr:cNvSpPr txBox="1">
          <a:spLocks noChangeArrowheads="1"/>
        </xdr:cNvSpPr>
      </xdr:nvSpPr>
      <xdr:spPr>
        <a:xfrm>
          <a:off x="2571750" y="4219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76200</xdr:rowOff>
    </xdr:from>
    <xdr:ext cx="76200" cy="28575"/>
    <xdr:sp fLocksText="0">
      <xdr:nvSpPr>
        <xdr:cNvPr id="38" name="Text Box 1"/>
        <xdr:cNvSpPr txBox="1">
          <a:spLocks noChangeArrowheads="1"/>
        </xdr:cNvSpPr>
      </xdr:nvSpPr>
      <xdr:spPr>
        <a:xfrm>
          <a:off x="2571750" y="4219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228600</xdr:rowOff>
    </xdr:from>
    <xdr:ext cx="76200" cy="752475"/>
    <xdr:sp fLocksText="0">
      <xdr:nvSpPr>
        <xdr:cNvPr id="39" name="Text Box 1"/>
        <xdr:cNvSpPr txBox="1">
          <a:spLocks noChangeArrowheads="1"/>
        </xdr:cNvSpPr>
      </xdr:nvSpPr>
      <xdr:spPr>
        <a:xfrm>
          <a:off x="2571750" y="104775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228600</xdr:rowOff>
    </xdr:from>
    <xdr:ext cx="76200" cy="752475"/>
    <xdr:sp fLocksText="0">
      <xdr:nvSpPr>
        <xdr:cNvPr id="40" name="Text Box 1"/>
        <xdr:cNvSpPr txBox="1">
          <a:spLocks noChangeArrowheads="1"/>
        </xdr:cNvSpPr>
      </xdr:nvSpPr>
      <xdr:spPr>
        <a:xfrm>
          <a:off x="2571750" y="104775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0"/>
    <xdr:sp fLocksText="0">
      <xdr:nvSpPr>
        <xdr:cNvPr id="41" name="Text Box 1"/>
        <xdr:cNvSpPr txBox="1">
          <a:spLocks noChangeArrowheads="1"/>
        </xdr:cNvSpPr>
      </xdr:nvSpPr>
      <xdr:spPr>
        <a:xfrm>
          <a:off x="2571750" y="11201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0"/>
    <xdr:sp fLocksText="0">
      <xdr:nvSpPr>
        <xdr:cNvPr id="42" name="Text Box 1"/>
        <xdr:cNvSpPr txBox="1">
          <a:spLocks noChangeArrowheads="1"/>
        </xdr:cNvSpPr>
      </xdr:nvSpPr>
      <xdr:spPr>
        <a:xfrm>
          <a:off x="2571750" y="11201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0"/>
    <xdr:sp fLocksText="0">
      <xdr:nvSpPr>
        <xdr:cNvPr id="43" name="Text Box 1"/>
        <xdr:cNvSpPr txBox="1">
          <a:spLocks noChangeArrowheads="1"/>
        </xdr:cNvSpPr>
      </xdr:nvSpPr>
      <xdr:spPr>
        <a:xfrm>
          <a:off x="2571750" y="2647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0"/>
    <xdr:sp fLocksText="0">
      <xdr:nvSpPr>
        <xdr:cNvPr id="44" name="Text Box 1"/>
        <xdr:cNvSpPr txBox="1">
          <a:spLocks noChangeArrowheads="1"/>
        </xdr:cNvSpPr>
      </xdr:nvSpPr>
      <xdr:spPr>
        <a:xfrm>
          <a:off x="2571750" y="2647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45" name="Text Box 1"/>
        <xdr:cNvSpPr txBox="1">
          <a:spLocks noChangeArrowheads="1"/>
        </xdr:cNvSpPr>
      </xdr:nvSpPr>
      <xdr:spPr>
        <a:xfrm>
          <a:off x="2571750" y="264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46" name="Text Box 1"/>
        <xdr:cNvSpPr txBox="1">
          <a:spLocks noChangeArrowheads="1"/>
        </xdr:cNvSpPr>
      </xdr:nvSpPr>
      <xdr:spPr>
        <a:xfrm>
          <a:off x="2571750" y="264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2571750" y="264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48" name="Text Box 1"/>
        <xdr:cNvSpPr txBox="1">
          <a:spLocks noChangeArrowheads="1"/>
        </xdr:cNvSpPr>
      </xdr:nvSpPr>
      <xdr:spPr>
        <a:xfrm>
          <a:off x="2571750" y="264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49" name="Text Box 1"/>
        <xdr:cNvSpPr txBox="1">
          <a:spLocks noChangeArrowheads="1"/>
        </xdr:cNvSpPr>
      </xdr:nvSpPr>
      <xdr:spPr>
        <a:xfrm>
          <a:off x="2571750" y="264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50" name="Text Box 1"/>
        <xdr:cNvSpPr txBox="1">
          <a:spLocks noChangeArrowheads="1"/>
        </xdr:cNvSpPr>
      </xdr:nvSpPr>
      <xdr:spPr>
        <a:xfrm>
          <a:off x="2571750" y="264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51" name="Text Box 1"/>
        <xdr:cNvSpPr txBox="1">
          <a:spLocks noChangeArrowheads="1"/>
        </xdr:cNvSpPr>
      </xdr:nvSpPr>
      <xdr:spPr>
        <a:xfrm>
          <a:off x="2571750" y="264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52" name="Text Box 1"/>
        <xdr:cNvSpPr txBox="1">
          <a:spLocks noChangeArrowheads="1"/>
        </xdr:cNvSpPr>
      </xdr:nvSpPr>
      <xdr:spPr>
        <a:xfrm>
          <a:off x="2571750" y="264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152400</xdr:rowOff>
    </xdr:from>
    <xdr:ext cx="76200" cy="38100"/>
    <xdr:sp fLocksText="0">
      <xdr:nvSpPr>
        <xdr:cNvPr id="53" name="Text Box 1"/>
        <xdr:cNvSpPr txBox="1">
          <a:spLocks noChangeArrowheads="1"/>
        </xdr:cNvSpPr>
      </xdr:nvSpPr>
      <xdr:spPr>
        <a:xfrm>
          <a:off x="2571750" y="4057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152400</xdr:rowOff>
    </xdr:from>
    <xdr:ext cx="76200" cy="38100"/>
    <xdr:sp fLocksText="0">
      <xdr:nvSpPr>
        <xdr:cNvPr id="54" name="Text Box 1"/>
        <xdr:cNvSpPr txBox="1">
          <a:spLocks noChangeArrowheads="1"/>
        </xdr:cNvSpPr>
      </xdr:nvSpPr>
      <xdr:spPr>
        <a:xfrm>
          <a:off x="2571750" y="4057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55" name="Text Box 1"/>
        <xdr:cNvSpPr txBox="1">
          <a:spLocks noChangeArrowheads="1"/>
        </xdr:cNvSpPr>
      </xdr:nvSpPr>
      <xdr:spPr>
        <a:xfrm>
          <a:off x="2571750" y="264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56" name="Text Box 1"/>
        <xdr:cNvSpPr txBox="1">
          <a:spLocks noChangeArrowheads="1"/>
        </xdr:cNvSpPr>
      </xdr:nvSpPr>
      <xdr:spPr>
        <a:xfrm>
          <a:off x="2571750" y="2647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152400</xdr:rowOff>
    </xdr:from>
    <xdr:ext cx="76200" cy="38100"/>
    <xdr:sp fLocksText="0">
      <xdr:nvSpPr>
        <xdr:cNvPr id="57" name="Text Box 1"/>
        <xdr:cNvSpPr txBox="1">
          <a:spLocks noChangeArrowheads="1"/>
        </xdr:cNvSpPr>
      </xdr:nvSpPr>
      <xdr:spPr>
        <a:xfrm>
          <a:off x="2571750" y="4057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152400</xdr:rowOff>
    </xdr:from>
    <xdr:ext cx="76200" cy="38100"/>
    <xdr:sp fLocksText="0">
      <xdr:nvSpPr>
        <xdr:cNvPr id="58" name="Text Box 1"/>
        <xdr:cNvSpPr txBox="1">
          <a:spLocks noChangeArrowheads="1"/>
        </xdr:cNvSpPr>
      </xdr:nvSpPr>
      <xdr:spPr>
        <a:xfrm>
          <a:off x="2571750" y="4057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333375"/>
    <xdr:sp fLocksText="0">
      <xdr:nvSpPr>
        <xdr:cNvPr id="59" name="Text Box 1"/>
        <xdr:cNvSpPr txBox="1">
          <a:spLocks noChangeArrowheads="1"/>
        </xdr:cNvSpPr>
      </xdr:nvSpPr>
      <xdr:spPr>
        <a:xfrm>
          <a:off x="2571750" y="66103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333375"/>
    <xdr:sp fLocksText="0">
      <xdr:nvSpPr>
        <xdr:cNvPr id="60" name="Text Box 1"/>
        <xdr:cNvSpPr txBox="1">
          <a:spLocks noChangeArrowheads="1"/>
        </xdr:cNvSpPr>
      </xdr:nvSpPr>
      <xdr:spPr>
        <a:xfrm>
          <a:off x="2571750" y="66103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0"/>
    <xdr:sp fLocksText="0">
      <xdr:nvSpPr>
        <xdr:cNvPr id="61" name="Text Box 1"/>
        <xdr:cNvSpPr txBox="1">
          <a:spLocks noChangeArrowheads="1"/>
        </xdr:cNvSpPr>
      </xdr:nvSpPr>
      <xdr:spPr>
        <a:xfrm>
          <a:off x="2571750" y="3905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0"/>
    <xdr:sp fLocksText="0">
      <xdr:nvSpPr>
        <xdr:cNvPr id="62" name="Text Box 1"/>
        <xdr:cNvSpPr txBox="1">
          <a:spLocks noChangeArrowheads="1"/>
        </xdr:cNvSpPr>
      </xdr:nvSpPr>
      <xdr:spPr>
        <a:xfrm>
          <a:off x="2571750" y="3905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33350"/>
    <xdr:sp fLocksText="0">
      <xdr:nvSpPr>
        <xdr:cNvPr id="63" name="Text Box 1"/>
        <xdr:cNvSpPr txBox="1">
          <a:spLocks noChangeArrowheads="1"/>
        </xdr:cNvSpPr>
      </xdr:nvSpPr>
      <xdr:spPr>
        <a:xfrm>
          <a:off x="2571750" y="3905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33350"/>
    <xdr:sp fLocksText="0">
      <xdr:nvSpPr>
        <xdr:cNvPr id="64" name="Text Box 1"/>
        <xdr:cNvSpPr txBox="1">
          <a:spLocks noChangeArrowheads="1"/>
        </xdr:cNvSpPr>
      </xdr:nvSpPr>
      <xdr:spPr>
        <a:xfrm>
          <a:off x="2571750" y="3905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33350"/>
    <xdr:sp fLocksText="0">
      <xdr:nvSpPr>
        <xdr:cNvPr id="65" name="Text Box 1"/>
        <xdr:cNvSpPr txBox="1">
          <a:spLocks noChangeArrowheads="1"/>
        </xdr:cNvSpPr>
      </xdr:nvSpPr>
      <xdr:spPr>
        <a:xfrm>
          <a:off x="2571750" y="3905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33350"/>
    <xdr:sp fLocksText="0">
      <xdr:nvSpPr>
        <xdr:cNvPr id="66" name="Text Box 1"/>
        <xdr:cNvSpPr txBox="1">
          <a:spLocks noChangeArrowheads="1"/>
        </xdr:cNvSpPr>
      </xdr:nvSpPr>
      <xdr:spPr>
        <a:xfrm>
          <a:off x="2571750" y="3905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33350"/>
    <xdr:sp fLocksText="0">
      <xdr:nvSpPr>
        <xdr:cNvPr id="67" name="Text Box 1"/>
        <xdr:cNvSpPr txBox="1">
          <a:spLocks noChangeArrowheads="1"/>
        </xdr:cNvSpPr>
      </xdr:nvSpPr>
      <xdr:spPr>
        <a:xfrm>
          <a:off x="2571750" y="3905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33350"/>
    <xdr:sp fLocksText="0">
      <xdr:nvSpPr>
        <xdr:cNvPr id="68" name="Text Box 1"/>
        <xdr:cNvSpPr txBox="1">
          <a:spLocks noChangeArrowheads="1"/>
        </xdr:cNvSpPr>
      </xdr:nvSpPr>
      <xdr:spPr>
        <a:xfrm>
          <a:off x="2571750" y="3905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33350"/>
    <xdr:sp fLocksText="0">
      <xdr:nvSpPr>
        <xdr:cNvPr id="69" name="Text Box 1"/>
        <xdr:cNvSpPr txBox="1">
          <a:spLocks noChangeArrowheads="1"/>
        </xdr:cNvSpPr>
      </xdr:nvSpPr>
      <xdr:spPr>
        <a:xfrm>
          <a:off x="2571750" y="3905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33350"/>
    <xdr:sp fLocksText="0">
      <xdr:nvSpPr>
        <xdr:cNvPr id="70" name="Text Box 1"/>
        <xdr:cNvSpPr txBox="1">
          <a:spLocks noChangeArrowheads="1"/>
        </xdr:cNvSpPr>
      </xdr:nvSpPr>
      <xdr:spPr>
        <a:xfrm>
          <a:off x="2571750" y="3905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04775"/>
    <xdr:sp fLocksText="0">
      <xdr:nvSpPr>
        <xdr:cNvPr id="71" name="Text Box 1"/>
        <xdr:cNvSpPr txBox="1">
          <a:spLocks noChangeArrowheads="1"/>
        </xdr:cNvSpPr>
      </xdr:nvSpPr>
      <xdr:spPr>
        <a:xfrm>
          <a:off x="2571750" y="112014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04775"/>
    <xdr:sp fLocksText="0">
      <xdr:nvSpPr>
        <xdr:cNvPr id="72" name="Text Box 1"/>
        <xdr:cNvSpPr txBox="1">
          <a:spLocks noChangeArrowheads="1"/>
        </xdr:cNvSpPr>
      </xdr:nvSpPr>
      <xdr:spPr>
        <a:xfrm>
          <a:off x="2571750" y="112014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33350"/>
    <xdr:sp fLocksText="0">
      <xdr:nvSpPr>
        <xdr:cNvPr id="73" name="Text Box 1"/>
        <xdr:cNvSpPr txBox="1">
          <a:spLocks noChangeArrowheads="1"/>
        </xdr:cNvSpPr>
      </xdr:nvSpPr>
      <xdr:spPr>
        <a:xfrm>
          <a:off x="2571750" y="3905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33350"/>
    <xdr:sp fLocksText="0">
      <xdr:nvSpPr>
        <xdr:cNvPr id="74" name="Text Box 1"/>
        <xdr:cNvSpPr txBox="1">
          <a:spLocks noChangeArrowheads="1"/>
        </xdr:cNvSpPr>
      </xdr:nvSpPr>
      <xdr:spPr>
        <a:xfrm>
          <a:off x="2571750" y="3905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04775"/>
    <xdr:sp fLocksText="0">
      <xdr:nvSpPr>
        <xdr:cNvPr id="75" name="Text Box 1"/>
        <xdr:cNvSpPr txBox="1">
          <a:spLocks noChangeArrowheads="1"/>
        </xdr:cNvSpPr>
      </xdr:nvSpPr>
      <xdr:spPr>
        <a:xfrm>
          <a:off x="2571750" y="112014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04775"/>
    <xdr:sp fLocksText="0">
      <xdr:nvSpPr>
        <xdr:cNvPr id="76" name="Text Box 1"/>
        <xdr:cNvSpPr txBox="1">
          <a:spLocks noChangeArrowheads="1"/>
        </xdr:cNvSpPr>
      </xdr:nvSpPr>
      <xdr:spPr>
        <a:xfrm>
          <a:off x="2571750" y="112014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190500</xdr:rowOff>
    </xdr:from>
    <xdr:ext cx="76200" cy="9525"/>
    <xdr:sp fLocksText="0">
      <xdr:nvSpPr>
        <xdr:cNvPr id="77" name="Text Box 1"/>
        <xdr:cNvSpPr txBox="1">
          <a:spLocks noChangeArrowheads="1"/>
        </xdr:cNvSpPr>
      </xdr:nvSpPr>
      <xdr:spPr>
        <a:xfrm>
          <a:off x="2571750" y="2562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190500</xdr:rowOff>
    </xdr:from>
    <xdr:ext cx="76200" cy="9525"/>
    <xdr:sp fLocksText="0">
      <xdr:nvSpPr>
        <xdr:cNvPr id="78" name="Text Box 1"/>
        <xdr:cNvSpPr txBox="1">
          <a:spLocks noChangeArrowheads="1"/>
        </xdr:cNvSpPr>
      </xdr:nvSpPr>
      <xdr:spPr>
        <a:xfrm>
          <a:off x="2571750" y="2562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0"/>
    <xdr:sp fLocksText="0">
      <xdr:nvSpPr>
        <xdr:cNvPr id="79" name="Text Box 1"/>
        <xdr:cNvSpPr txBox="1">
          <a:spLocks noChangeArrowheads="1"/>
        </xdr:cNvSpPr>
      </xdr:nvSpPr>
      <xdr:spPr>
        <a:xfrm>
          <a:off x="2571750" y="5476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0"/>
    <xdr:sp fLocksText="0">
      <xdr:nvSpPr>
        <xdr:cNvPr id="80" name="Text Box 1"/>
        <xdr:cNvSpPr txBox="1">
          <a:spLocks noChangeArrowheads="1"/>
        </xdr:cNvSpPr>
      </xdr:nvSpPr>
      <xdr:spPr>
        <a:xfrm>
          <a:off x="2571750" y="5476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33350"/>
    <xdr:sp fLocksText="0">
      <xdr:nvSpPr>
        <xdr:cNvPr id="81" name="Text Box 1"/>
        <xdr:cNvSpPr txBox="1">
          <a:spLocks noChangeArrowheads="1"/>
        </xdr:cNvSpPr>
      </xdr:nvSpPr>
      <xdr:spPr>
        <a:xfrm>
          <a:off x="2571750" y="5476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33350"/>
    <xdr:sp fLocksText="0">
      <xdr:nvSpPr>
        <xdr:cNvPr id="82" name="Text Box 1"/>
        <xdr:cNvSpPr txBox="1">
          <a:spLocks noChangeArrowheads="1"/>
        </xdr:cNvSpPr>
      </xdr:nvSpPr>
      <xdr:spPr>
        <a:xfrm>
          <a:off x="2571750" y="5476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33350"/>
    <xdr:sp fLocksText="0">
      <xdr:nvSpPr>
        <xdr:cNvPr id="83" name="Text Box 1"/>
        <xdr:cNvSpPr txBox="1">
          <a:spLocks noChangeArrowheads="1"/>
        </xdr:cNvSpPr>
      </xdr:nvSpPr>
      <xdr:spPr>
        <a:xfrm>
          <a:off x="2571750" y="5476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33350"/>
    <xdr:sp fLocksText="0">
      <xdr:nvSpPr>
        <xdr:cNvPr id="84" name="Text Box 1"/>
        <xdr:cNvSpPr txBox="1">
          <a:spLocks noChangeArrowheads="1"/>
        </xdr:cNvSpPr>
      </xdr:nvSpPr>
      <xdr:spPr>
        <a:xfrm>
          <a:off x="2571750" y="5476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33350"/>
    <xdr:sp fLocksText="0">
      <xdr:nvSpPr>
        <xdr:cNvPr id="85" name="Text Box 1"/>
        <xdr:cNvSpPr txBox="1">
          <a:spLocks noChangeArrowheads="1"/>
        </xdr:cNvSpPr>
      </xdr:nvSpPr>
      <xdr:spPr>
        <a:xfrm>
          <a:off x="2571750" y="5476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33350"/>
    <xdr:sp fLocksText="0">
      <xdr:nvSpPr>
        <xdr:cNvPr id="86" name="Text Box 1"/>
        <xdr:cNvSpPr txBox="1">
          <a:spLocks noChangeArrowheads="1"/>
        </xdr:cNvSpPr>
      </xdr:nvSpPr>
      <xdr:spPr>
        <a:xfrm>
          <a:off x="2571750" y="5476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33350"/>
    <xdr:sp fLocksText="0">
      <xdr:nvSpPr>
        <xdr:cNvPr id="87" name="Text Box 1"/>
        <xdr:cNvSpPr txBox="1">
          <a:spLocks noChangeArrowheads="1"/>
        </xdr:cNvSpPr>
      </xdr:nvSpPr>
      <xdr:spPr>
        <a:xfrm>
          <a:off x="2571750" y="5476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33350"/>
    <xdr:sp fLocksText="0">
      <xdr:nvSpPr>
        <xdr:cNvPr id="88" name="Text Box 1"/>
        <xdr:cNvSpPr txBox="1">
          <a:spLocks noChangeArrowheads="1"/>
        </xdr:cNvSpPr>
      </xdr:nvSpPr>
      <xdr:spPr>
        <a:xfrm>
          <a:off x="2571750" y="5476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76200</xdr:rowOff>
    </xdr:from>
    <xdr:ext cx="76200" cy="28575"/>
    <xdr:sp fLocksText="0">
      <xdr:nvSpPr>
        <xdr:cNvPr id="89" name="Text Box 1"/>
        <xdr:cNvSpPr txBox="1">
          <a:spLocks noChangeArrowheads="1"/>
        </xdr:cNvSpPr>
      </xdr:nvSpPr>
      <xdr:spPr>
        <a:xfrm>
          <a:off x="2571750" y="4219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76200</xdr:rowOff>
    </xdr:from>
    <xdr:ext cx="76200" cy="28575"/>
    <xdr:sp fLocksText="0">
      <xdr:nvSpPr>
        <xdr:cNvPr id="90" name="Text Box 1"/>
        <xdr:cNvSpPr txBox="1">
          <a:spLocks noChangeArrowheads="1"/>
        </xdr:cNvSpPr>
      </xdr:nvSpPr>
      <xdr:spPr>
        <a:xfrm>
          <a:off x="2571750" y="4219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33350"/>
    <xdr:sp fLocksText="0">
      <xdr:nvSpPr>
        <xdr:cNvPr id="91" name="Text Box 1"/>
        <xdr:cNvSpPr txBox="1">
          <a:spLocks noChangeArrowheads="1"/>
        </xdr:cNvSpPr>
      </xdr:nvSpPr>
      <xdr:spPr>
        <a:xfrm>
          <a:off x="2571750" y="5476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33350"/>
    <xdr:sp fLocksText="0">
      <xdr:nvSpPr>
        <xdr:cNvPr id="92" name="Text Box 1"/>
        <xdr:cNvSpPr txBox="1">
          <a:spLocks noChangeArrowheads="1"/>
        </xdr:cNvSpPr>
      </xdr:nvSpPr>
      <xdr:spPr>
        <a:xfrm>
          <a:off x="2571750" y="5476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76200</xdr:rowOff>
    </xdr:from>
    <xdr:ext cx="76200" cy="28575"/>
    <xdr:sp fLocksText="0">
      <xdr:nvSpPr>
        <xdr:cNvPr id="93" name="Text Box 1"/>
        <xdr:cNvSpPr txBox="1">
          <a:spLocks noChangeArrowheads="1"/>
        </xdr:cNvSpPr>
      </xdr:nvSpPr>
      <xdr:spPr>
        <a:xfrm>
          <a:off x="2571750" y="4219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76200</xdr:rowOff>
    </xdr:from>
    <xdr:ext cx="76200" cy="28575"/>
    <xdr:sp fLocksText="0">
      <xdr:nvSpPr>
        <xdr:cNvPr id="94" name="Text Box 1"/>
        <xdr:cNvSpPr txBox="1">
          <a:spLocks noChangeArrowheads="1"/>
        </xdr:cNvSpPr>
      </xdr:nvSpPr>
      <xdr:spPr>
        <a:xfrm>
          <a:off x="2571750" y="4219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0"/>
    <xdr:sp fLocksText="0">
      <xdr:nvSpPr>
        <xdr:cNvPr id="95" name="Text Box 1"/>
        <xdr:cNvSpPr txBox="1">
          <a:spLocks noChangeArrowheads="1"/>
        </xdr:cNvSpPr>
      </xdr:nvSpPr>
      <xdr:spPr>
        <a:xfrm>
          <a:off x="2571750" y="12792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0"/>
    <xdr:sp fLocksText="0">
      <xdr:nvSpPr>
        <xdr:cNvPr id="96" name="Text Box 1"/>
        <xdr:cNvSpPr txBox="1">
          <a:spLocks noChangeArrowheads="1"/>
        </xdr:cNvSpPr>
      </xdr:nvSpPr>
      <xdr:spPr>
        <a:xfrm>
          <a:off x="2571750" y="12792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47625"/>
    <xdr:sp fLocksText="0">
      <xdr:nvSpPr>
        <xdr:cNvPr id="97" name="Text Box 1"/>
        <xdr:cNvSpPr txBox="1">
          <a:spLocks noChangeArrowheads="1"/>
        </xdr:cNvSpPr>
      </xdr:nvSpPr>
      <xdr:spPr>
        <a:xfrm>
          <a:off x="2571750" y="12792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47625"/>
    <xdr:sp fLocksText="0">
      <xdr:nvSpPr>
        <xdr:cNvPr id="98" name="Text Box 1"/>
        <xdr:cNvSpPr txBox="1">
          <a:spLocks noChangeArrowheads="1"/>
        </xdr:cNvSpPr>
      </xdr:nvSpPr>
      <xdr:spPr>
        <a:xfrm>
          <a:off x="2571750" y="12792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47625"/>
    <xdr:sp fLocksText="0">
      <xdr:nvSpPr>
        <xdr:cNvPr id="99" name="Text Box 1"/>
        <xdr:cNvSpPr txBox="1">
          <a:spLocks noChangeArrowheads="1"/>
        </xdr:cNvSpPr>
      </xdr:nvSpPr>
      <xdr:spPr>
        <a:xfrm>
          <a:off x="2571750" y="12792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47625"/>
    <xdr:sp fLocksText="0">
      <xdr:nvSpPr>
        <xdr:cNvPr id="100" name="Text Box 1"/>
        <xdr:cNvSpPr txBox="1">
          <a:spLocks noChangeArrowheads="1"/>
        </xdr:cNvSpPr>
      </xdr:nvSpPr>
      <xdr:spPr>
        <a:xfrm>
          <a:off x="2571750" y="12792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0"/>
    <xdr:sp fLocksText="0">
      <xdr:nvSpPr>
        <xdr:cNvPr id="101" name="Text Box 1"/>
        <xdr:cNvSpPr txBox="1">
          <a:spLocks noChangeArrowheads="1"/>
        </xdr:cNvSpPr>
      </xdr:nvSpPr>
      <xdr:spPr>
        <a:xfrm>
          <a:off x="2571750" y="12792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0"/>
    <xdr:sp fLocksText="0">
      <xdr:nvSpPr>
        <xdr:cNvPr id="102" name="Text Box 1"/>
        <xdr:cNvSpPr txBox="1">
          <a:spLocks noChangeArrowheads="1"/>
        </xdr:cNvSpPr>
      </xdr:nvSpPr>
      <xdr:spPr>
        <a:xfrm>
          <a:off x="2571750" y="12792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38100"/>
    <xdr:sp fLocksText="0">
      <xdr:nvSpPr>
        <xdr:cNvPr id="103" name="Text Box 1"/>
        <xdr:cNvSpPr txBox="1">
          <a:spLocks noChangeArrowheads="1"/>
        </xdr:cNvSpPr>
      </xdr:nvSpPr>
      <xdr:spPr>
        <a:xfrm>
          <a:off x="2571750" y="1279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38100"/>
    <xdr:sp fLocksText="0">
      <xdr:nvSpPr>
        <xdr:cNvPr id="104" name="Text Box 1"/>
        <xdr:cNvSpPr txBox="1">
          <a:spLocks noChangeArrowheads="1"/>
        </xdr:cNvSpPr>
      </xdr:nvSpPr>
      <xdr:spPr>
        <a:xfrm>
          <a:off x="2571750" y="1279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38100"/>
    <xdr:sp fLocksText="0">
      <xdr:nvSpPr>
        <xdr:cNvPr id="105" name="Text Box 1"/>
        <xdr:cNvSpPr txBox="1">
          <a:spLocks noChangeArrowheads="1"/>
        </xdr:cNvSpPr>
      </xdr:nvSpPr>
      <xdr:spPr>
        <a:xfrm>
          <a:off x="2571750" y="1279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38100"/>
    <xdr:sp fLocksText="0">
      <xdr:nvSpPr>
        <xdr:cNvPr id="106" name="Text Box 1"/>
        <xdr:cNvSpPr txBox="1">
          <a:spLocks noChangeArrowheads="1"/>
        </xdr:cNvSpPr>
      </xdr:nvSpPr>
      <xdr:spPr>
        <a:xfrm>
          <a:off x="2571750" y="127920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190500</xdr:rowOff>
    </xdr:from>
    <xdr:ext cx="76200" cy="219075"/>
    <xdr:sp fLocksText="0">
      <xdr:nvSpPr>
        <xdr:cNvPr id="107" name="Text Box 1"/>
        <xdr:cNvSpPr txBox="1">
          <a:spLocks noChangeArrowheads="1"/>
        </xdr:cNvSpPr>
      </xdr:nvSpPr>
      <xdr:spPr>
        <a:xfrm>
          <a:off x="2571750" y="7658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190500</xdr:rowOff>
    </xdr:from>
    <xdr:ext cx="76200" cy="219075"/>
    <xdr:sp fLocksText="0">
      <xdr:nvSpPr>
        <xdr:cNvPr id="108" name="Text Box 1"/>
        <xdr:cNvSpPr txBox="1">
          <a:spLocks noChangeArrowheads="1"/>
        </xdr:cNvSpPr>
      </xdr:nvSpPr>
      <xdr:spPr>
        <a:xfrm>
          <a:off x="2571750" y="7658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0"/>
    <xdr:sp fLocksText="0">
      <xdr:nvSpPr>
        <xdr:cNvPr id="109" name="Text Box 1"/>
        <xdr:cNvSpPr txBox="1">
          <a:spLocks noChangeArrowheads="1"/>
        </xdr:cNvSpPr>
      </xdr:nvSpPr>
      <xdr:spPr>
        <a:xfrm>
          <a:off x="2571750" y="937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0"/>
    <xdr:sp fLocksText="0">
      <xdr:nvSpPr>
        <xdr:cNvPr id="110" name="Text Box 1"/>
        <xdr:cNvSpPr txBox="1">
          <a:spLocks noChangeArrowheads="1"/>
        </xdr:cNvSpPr>
      </xdr:nvSpPr>
      <xdr:spPr>
        <a:xfrm>
          <a:off x="2571750" y="9372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85725"/>
    <xdr:sp fLocksText="0">
      <xdr:nvSpPr>
        <xdr:cNvPr id="111" name="Text Box 1"/>
        <xdr:cNvSpPr txBox="1">
          <a:spLocks noChangeArrowheads="1"/>
        </xdr:cNvSpPr>
      </xdr:nvSpPr>
      <xdr:spPr>
        <a:xfrm>
          <a:off x="2571750" y="9372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85725"/>
    <xdr:sp fLocksText="0">
      <xdr:nvSpPr>
        <xdr:cNvPr id="112" name="Text Box 1"/>
        <xdr:cNvSpPr txBox="1">
          <a:spLocks noChangeArrowheads="1"/>
        </xdr:cNvSpPr>
      </xdr:nvSpPr>
      <xdr:spPr>
        <a:xfrm>
          <a:off x="2571750" y="9372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85725"/>
    <xdr:sp fLocksText="0">
      <xdr:nvSpPr>
        <xdr:cNvPr id="113" name="Text Box 1"/>
        <xdr:cNvSpPr txBox="1">
          <a:spLocks noChangeArrowheads="1"/>
        </xdr:cNvSpPr>
      </xdr:nvSpPr>
      <xdr:spPr>
        <a:xfrm>
          <a:off x="2571750" y="9372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85725"/>
    <xdr:sp fLocksText="0">
      <xdr:nvSpPr>
        <xdr:cNvPr id="114" name="Text Box 1"/>
        <xdr:cNvSpPr txBox="1">
          <a:spLocks noChangeArrowheads="1"/>
        </xdr:cNvSpPr>
      </xdr:nvSpPr>
      <xdr:spPr>
        <a:xfrm>
          <a:off x="2571750" y="9372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85725"/>
    <xdr:sp fLocksText="0">
      <xdr:nvSpPr>
        <xdr:cNvPr id="115" name="Text Box 1"/>
        <xdr:cNvSpPr txBox="1">
          <a:spLocks noChangeArrowheads="1"/>
        </xdr:cNvSpPr>
      </xdr:nvSpPr>
      <xdr:spPr>
        <a:xfrm>
          <a:off x="2571750" y="9372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85725"/>
    <xdr:sp fLocksText="0">
      <xdr:nvSpPr>
        <xdr:cNvPr id="116" name="Text Box 1"/>
        <xdr:cNvSpPr txBox="1">
          <a:spLocks noChangeArrowheads="1"/>
        </xdr:cNvSpPr>
      </xdr:nvSpPr>
      <xdr:spPr>
        <a:xfrm>
          <a:off x="2571750" y="9372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85725"/>
    <xdr:sp fLocksText="0">
      <xdr:nvSpPr>
        <xdr:cNvPr id="117" name="Text Box 1"/>
        <xdr:cNvSpPr txBox="1">
          <a:spLocks noChangeArrowheads="1"/>
        </xdr:cNvSpPr>
      </xdr:nvSpPr>
      <xdr:spPr>
        <a:xfrm>
          <a:off x="2571750" y="9372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85725"/>
    <xdr:sp fLocksText="0">
      <xdr:nvSpPr>
        <xdr:cNvPr id="118" name="Text Box 1"/>
        <xdr:cNvSpPr txBox="1">
          <a:spLocks noChangeArrowheads="1"/>
        </xdr:cNvSpPr>
      </xdr:nvSpPr>
      <xdr:spPr>
        <a:xfrm>
          <a:off x="2571750" y="9372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52400"/>
    <xdr:sp fLocksText="0">
      <xdr:nvSpPr>
        <xdr:cNvPr id="119" name="Text Box 1"/>
        <xdr:cNvSpPr txBox="1">
          <a:spLocks noChangeArrowheads="1"/>
        </xdr:cNvSpPr>
      </xdr:nvSpPr>
      <xdr:spPr>
        <a:xfrm>
          <a:off x="2571750" y="7467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52400"/>
    <xdr:sp fLocksText="0">
      <xdr:nvSpPr>
        <xdr:cNvPr id="120" name="Text Box 1"/>
        <xdr:cNvSpPr txBox="1">
          <a:spLocks noChangeArrowheads="1"/>
        </xdr:cNvSpPr>
      </xdr:nvSpPr>
      <xdr:spPr>
        <a:xfrm>
          <a:off x="2571750" y="7467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85725"/>
    <xdr:sp fLocksText="0">
      <xdr:nvSpPr>
        <xdr:cNvPr id="121" name="Text Box 1"/>
        <xdr:cNvSpPr txBox="1">
          <a:spLocks noChangeArrowheads="1"/>
        </xdr:cNvSpPr>
      </xdr:nvSpPr>
      <xdr:spPr>
        <a:xfrm>
          <a:off x="2571750" y="9372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85725"/>
    <xdr:sp fLocksText="0">
      <xdr:nvSpPr>
        <xdr:cNvPr id="122" name="Text Box 1"/>
        <xdr:cNvSpPr txBox="1">
          <a:spLocks noChangeArrowheads="1"/>
        </xdr:cNvSpPr>
      </xdr:nvSpPr>
      <xdr:spPr>
        <a:xfrm>
          <a:off x="2571750" y="9372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52400"/>
    <xdr:sp fLocksText="0">
      <xdr:nvSpPr>
        <xdr:cNvPr id="123" name="Text Box 1"/>
        <xdr:cNvSpPr txBox="1">
          <a:spLocks noChangeArrowheads="1"/>
        </xdr:cNvSpPr>
      </xdr:nvSpPr>
      <xdr:spPr>
        <a:xfrm>
          <a:off x="2571750" y="7467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52400"/>
    <xdr:sp fLocksText="0">
      <xdr:nvSpPr>
        <xdr:cNvPr id="124" name="Text Box 1"/>
        <xdr:cNvSpPr txBox="1">
          <a:spLocks noChangeArrowheads="1"/>
        </xdr:cNvSpPr>
      </xdr:nvSpPr>
      <xdr:spPr>
        <a:xfrm>
          <a:off x="2571750" y="7467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0"/>
    <xdr:sp fLocksText="0">
      <xdr:nvSpPr>
        <xdr:cNvPr id="125" name="Text Box 1"/>
        <xdr:cNvSpPr txBox="1">
          <a:spLocks noChangeArrowheads="1"/>
        </xdr:cNvSpPr>
      </xdr:nvSpPr>
      <xdr:spPr>
        <a:xfrm>
          <a:off x="2571750" y="11991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0"/>
    <xdr:sp fLocksText="0">
      <xdr:nvSpPr>
        <xdr:cNvPr id="126" name="Text Box 1"/>
        <xdr:cNvSpPr txBox="1">
          <a:spLocks noChangeArrowheads="1"/>
        </xdr:cNvSpPr>
      </xdr:nvSpPr>
      <xdr:spPr>
        <a:xfrm>
          <a:off x="2571750" y="11991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152400</xdr:rowOff>
    </xdr:from>
    <xdr:ext cx="76200" cy="76200"/>
    <xdr:sp fLocksText="0">
      <xdr:nvSpPr>
        <xdr:cNvPr id="127" name="Text Box 1"/>
        <xdr:cNvSpPr txBox="1">
          <a:spLocks noChangeArrowheads="1"/>
        </xdr:cNvSpPr>
      </xdr:nvSpPr>
      <xdr:spPr>
        <a:xfrm>
          <a:off x="2571750" y="11544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152400</xdr:rowOff>
    </xdr:from>
    <xdr:ext cx="76200" cy="76200"/>
    <xdr:sp fLocksText="0">
      <xdr:nvSpPr>
        <xdr:cNvPr id="128" name="Text Box 1"/>
        <xdr:cNvSpPr txBox="1">
          <a:spLocks noChangeArrowheads="1"/>
        </xdr:cNvSpPr>
      </xdr:nvSpPr>
      <xdr:spPr>
        <a:xfrm>
          <a:off x="2571750" y="11544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152400</xdr:rowOff>
    </xdr:from>
    <xdr:ext cx="76200" cy="76200"/>
    <xdr:sp fLocksText="0">
      <xdr:nvSpPr>
        <xdr:cNvPr id="129" name="Text Box 1"/>
        <xdr:cNvSpPr txBox="1">
          <a:spLocks noChangeArrowheads="1"/>
        </xdr:cNvSpPr>
      </xdr:nvSpPr>
      <xdr:spPr>
        <a:xfrm>
          <a:off x="2571750" y="11544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152400</xdr:rowOff>
    </xdr:from>
    <xdr:ext cx="76200" cy="76200"/>
    <xdr:sp fLocksText="0">
      <xdr:nvSpPr>
        <xdr:cNvPr id="130" name="Text Box 1"/>
        <xdr:cNvSpPr txBox="1">
          <a:spLocks noChangeArrowheads="1"/>
        </xdr:cNvSpPr>
      </xdr:nvSpPr>
      <xdr:spPr>
        <a:xfrm>
          <a:off x="2571750" y="11544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0"/>
    <xdr:sp fLocksText="0">
      <xdr:nvSpPr>
        <xdr:cNvPr id="131" name="Text Box 1"/>
        <xdr:cNvSpPr txBox="1">
          <a:spLocks noChangeArrowheads="1"/>
        </xdr:cNvSpPr>
      </xdr:nvSpPr>
      <xdr:spPr>
        <a:xfrm>
          <a:off x="2571750" y="11791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0"/>
    <xdr:sp fLocksText="0">
      <xdr:nvSpPr>
        <xdr:cNvPr id="132" name="Text Box 1"/>
        <xdr:cNvSpPr txBox="1">
          <a:spLocks noChangeArrowheads="1"/>
        </xdr:cNvSpPr>
      </xdr:nvSpPr>
      <xdr:spPr>
        <a:xfrm>
          <a:off x="2571750" y="11791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152400</xdr:rowOff>
    </xdr:from>
    <xdr:ext cx="76200" cy="66675"/>
    <xdr:sp fLocksText="0">
      <xdr:nvSpPr>
        <xdr:cNvPr id="133" name="Text Box 1"/>
        <xdr:cNvSpPr txBox="1">
          <a:spLocks noChangeArrowheads="1"/>
        </xdr:cNvSpPr>
      </xdr:nvSpPr>
      <xdr:spPr>
        <a:xfrm>
          <a:off x="2571750" y="115443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152400</xdr:rowOff>
    </xdr:from>
    <xdr:ext cx="76200" cy="66675"/>
    <xdr:sp fLocksText="0">
      <xdr:nvSpPr>
        <xdr:cNvPr id="134" name="Text Box 1"/>
        <xdr:cNvSpPr txBox="1">
          <a:spLocks noChangeArrowheads="1"/>
        </xdr:cNvSpPr>
      </xdr:nvSpPr>
      <xdr:spPr>
        <a:xfrm>
          <a:off x="2571750" y="115443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152400</xdr:rowOff>
    </xdr:from>
    <xdr:ext cx="76200" cy="66675"/>
    <xdr:sp fLocksText="0">
      <xdr:nvSpPr>
        <xdr:cNvPr id="135" name="Text Box 1"/>
        <xdr:cNvSpPr txBox="1">
          <a:spLocks noChangeArrowheads="1"/>
        </xdr:cNvSpPr>
      </xdr:nvSpPr>
      <xdr:spPr>
        <a:xfrm>
          <a:off x="2571750" y="115443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152400</xdr:rowOff>
    </xdr:from>
    <xdr:ext cx="76200" cy="66675"/>
    <xdr:sp fLocksText="0">
      <xdr:nvSpPr>
        <xdr:cNvPr id="136" name="Text Box 1"/>
        <xdr:cNvSpPr txBox="1">
          <a:spLocks noChangeArrowheads="1"/>
        </xdr:cNvSpPr>
      </xdr:nvSpPr>
      <xdr:spPr>
        <a:xfrm>
          <a:off x="2571750" y="115443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46</xdr:row>
      <xdr:rowOff>104775</xdr:rowOff>
    </xdr:from>
    <xdr:ext cx="76200" cy="285750"/>
    <xdr:sp fLocksText="0">
      <xdr:nvSpPr>
        <xdr:cNvPr id="1" name="Text Box 1"/>
        <xdr:cNvSpPr txBox="1">
          <a:spLocks noChangeArrowheads="1"/>
        </xdr:cNvSpPr>
      </xdr:nvSpPr>
      <xdr:spPr>
        <a:xfrm>
          <a:off x="2647950" y="12782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104775</xdr:rowOff>
    </xdr:from>
    <xdr:ext cx="76200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2647950" y="12782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47625"/>
    <xdr:sp fLocksText="0">
      <xdr:nvSpPr>
        <xdr:cNvPr id="3" name="Text Box 1"/>
        <xdr:cNvSpPr txBox="1">
          <a:spLocks noChangeArrowheads="1"/>
        </xdr:cNvSpPr>
      </xdr:nvSpPr>
      <xdr:spPr>
        <a:xfrm>
          <a:off x="2647950" y="5819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47625"/>
    <xdr:sp fLocksText="0">
      <xdr:nvSpPr>
        <xdr:cNvPr id="4" name="Text Box 1"/>
        <xdr:cNvSpPr txBox="1">
          <a:spLocks noChangeArrowheads="1"/>
        </xdr:cNvSpPr>
      </xdr:nvSpPr>
      <xdr:spPr>
        <a:xfrm>
          <a:off x="2647950" y="5819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2647950" y="1095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2647950" y="1095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2647950" y="1095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2647950" y="1095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2647950" y="12430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2647950" y="12430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61925"/>
    <xdr:sp fLocksText="0">
      <xdr:nvSpPr>
        <xdr:cNvPr id="11" name="Text Box 1"/>
        <xdr:cNvSpPr txBox="1">
          <a:spLocks noChangeArrowheads="1"/>
        </xdr:cNvSpPr>
      </xdr:nvSpPr>
      <xdr:spPr>
        <a:xfrm>
          <a:off x="2647950" y="3238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61925"/>
    <xdr:sp fLocksText="0">
      <xdr:nvSpPr>
        <xdr:cNvPr id="12" name="Text Box 1"/>
        <xdr:cNvSpPr txBox="1">
          <a:spLocks noChangeArrowheads="1"/>
        </xdr:cNvSpPr>
      </xdr:nvSpPr>
      <xdr:spPr>
        <a:xfrm>
          <a:off x="2647950" y="3238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23825"/>
    <xdr:sp fLocksText="0">
      <xdr:nvSpPr>
        <xdr:cNvPr id="13" name="Text Box 1"/>
        <xdr:cNvSpPr txBox="1">
          <a:spLocks noChangeArrowheads="1"/>
        </xdr:cNvSpPr>
      </xdr:nvSpPr>
      <xdr:spPr>
        <a:xfrm>
          <a:off x="2647950" y="3238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23825"/>
    <xdr:sp fLocksText="0">
      <xdr:nvSpPr>
        <xdr:cNvPr id="14" name="Text Box 1"/>
        <xdr:cNvSpPr txBox="1">
          <a:spLocks noChangeArrowheads="1"/>
        </xdr:cNvSpPr>
      </xdr:nvSpPr>
      <xdr:spPr>
        <a:xfrm>
          <a:off x="2647950" y="3238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523875"/>
    <xdr:sp fLocksText="0">
      <xdr:nvSpPr>
        <xdr:cNvPr id="15" name="Text Box 1"/>
        <xdr:cNvSpPr txBox="1">
          <a:spLocks noChangeArrowheads="1"/>
        </xdr:cNvSpPr>
      </xdr:nvSpPr>
      <xdr:spPr>
        <a:xfrm>
          <a:off x="2647950" y="26479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523875"/>
    <xdr:sp fLocksText="0">
      <xdr:nvSpPr>
        <xdr:cNvPr id="16" name="Text Box 1"/>
        <xdr:cNvSpPr txBox="1">
          <a:spLocks noChangeArrowheads="1"/>
        </xdr:cNvSpPr>
      </xdr:nvSpPr>
      <xdr:spPr>
        <a:xfrm>
          <a:off x="2647950" y="26479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2647950" y="8277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2647950" y="8277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2647950" y="1095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647950" y="1095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2647950" y="1095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2647950" y="1095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2647950" y="12430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2647950" y="12430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61925"/>
    <xdr:sp fLocksText="0">
      <xdr:nvSpPr>
        <xdr:cNvPr id="25" name="Text Box 1"/>
        <xdr:cNvSpPr txBox="1">
          <a:spLocks noChangeArrowheads="1"/>
        </xdr:cNvSpPr>
      </xdr:nvSpPr>
      <xdr:spPr>
        <a:xfrm>
          <a:off x="2647950" y="3238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61925"/>
    <xdr:sp fLocksText="0">
      <xdr:nvSpPr>
        <xdr:cNvPr id="26" name="Text Box 1"/>
        <xdr:cNvSpPr txBox="1">
          <a:spLocks noChangeArrowheads="1"/>
        </xdr:cNvSpPr>
      </xdr:nvSpPr>
      <xdr:spPr>
        <a:xfrm>
          <a:off x="2647950" y="3238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23825"/>
    <xdr:sp fLocksText="0">
      <xdr:nvSpPr>
        <xdr:cNvPr id="27" name="Text Box 1"/>
        <xdr:cNvSpPr txBox="1">
          <a:spLocks noChangeArrowheads="1"/>
        </xdr:cNvSpPr>
      </xdr:nvSpPr>
      <xdr:spPr>
        <a:xfrm>
          <a:off x="2647950" y="3238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123825"/>
    <xdr:sp fLocksText="0">
      <xdr:nvSpPr>
        <xdr:cNvPr id="28" name="Text Box 1"/>
        <xdr:cNvSpPr txBox="1">
          <a:spLocks noChangeArrowheads="1"/>
        </xdr:cNvSpPr>
      </xdr:nvSpPr>
      <xdr:spPr>
        <a:xfrm>
          <a:off x="2647950" y="3238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57</xdr:row>
      <xdr:rowOff>0</xdr:rowOff>
    </xdr:from>
    <xdr:ext cx="76200" cy="0"/>
    <xdr:sp fLocksText="0">
      <xdr:nvSpPr>
        <xdr:cNvPr id="29" name="Text Box 1"/>
        <xdr:cNvSpPr txBox="1">
          <a:spLocks noChangeArrowheads="1"/>
        </xdr:cNvSpPr>
      </xdr:nvSpPr>
      <xdr:spPr>
        <a:xfrm>
          <a:off x="2647950" y="149637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57</xdr:row>
      <xdr:rowOff>0</xdr:rowOff>
    </xdr:from>
    <xdr:ext cx="76200" cy="0"/>
    <xdr:sp fLocksText="0">
      <xdr:nvSpPr>
        <xdr:cNvPr id="30" name="Text Box 1"/>
        <xdr:cNvSpPr txBox="1">
          <a:spLocks noChangeArrowheads="1"/>
        </xdr:cNvSpPr>
      </xdr:nvSpPr>
      <xdr:spPr>
        <a:xfrm>
          <a:off x="2647950" y="149637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57</xdr:row>
      <xdr:rowOff>0</xdr:rowOff>
    </xdr:from>
    <xdr:ext cx="76200" cy="38100"/>
    <xdr:sp fLocksText="0">
      <xdr:nvSpPr>
        <xdr:cNvPr id="31" name="Text Box 1"/>
        <xdr:cNvSpPr txBox="1">
          <a:spLocks noChangeArrowheads="1"/>
        </xdr:cNvSpPr>
      </xdr:nvSpPr>
      <xdr:spPr>
        <a:xfrm>
          <a:off x="2647950" y="14963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57</xdr:row>
      <xdr:rowOff>0</xdr:rowOff>
    </xdr:from>
    <xdr:ext cx="76200" cy="38100"/>
    <xdr:sp fLocksText="0">
      <xdr:nvSpPr>
        <xdr:cNvPr id="32" name="Text Box 1"/>
        <xdr:cNvSpPr txBox="1">
          <a:spLocks noChangeArrowheads="1"/>
        </xdr:cNvSpPr>
      </xdr:nvSpPr>
      <xdr:spPr>
        <a:xfrm>
          <a:off x="2647950" y="14963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57</xdr:row>
      <xdr:rowOff>0</xdr:rowOff>
    </xdr:from>
    <xdr:ext cx="76200" cy="38100"/>
    <xdr:sp fLocksText="0">
      <xdr:nvSpPr>
        <xdr:cNvPr id="33" name="Text Box 1"/>
        <xdr:cNvSpPr txBox="1">
          <a:spLocks noChangeArrowheads="1"/>
        </xdr:cNvSpPr>
      </xdr:nvSpPr>
      <xdr:spPr>
        <a:xfrm>
          <a:off x="2647950" y="14963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57</xdr:row>
      <xdr:rowOff>0</xdr:rowOff>
    </xdr:from>
    <xdr:ext cx="76200" cy="38100"/>
    <xdr:sp fLocksText="0">
      <xdr:nvSpPr>
        <xdr:cNvPr id="34" name="Text Box 1"/>
        <xdr:cNvSpPr txBox="1">
          <a:spLocks noChangeArrowheads="1"/>
        </xdr:cNvSpPr>
      </xdr:nvSpPr>
      <xdr:spPr>
        <a:xfrm>
          <a:off x="2647950" y="14963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133350"/>
    <xdr:sp fLocksText="0">
      <xdr:nvSpPr>
        <xdr:cNvPr id="35" name="Text Box 1"/>
        <xdr:cNvSpPr txBox="1">
          <a:spLocks noChangeArrowheads="1"/>
        </xdr:cNvSpPr>
      </xdr:nvSpPr>
      <xdr:spPr>
        <a:xfrm>
          <a:off x="2647950" y="12430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2647950" y="12430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819150"/>
    <xdr:sp fLocksText="0">
      <xdr:nvSpPr>
        <xdr:cNvPr id="37" name="Text Box 1"/>
        <xdr:cNvSpPr txBox="1">
          <a:spLocks noChangeArrowheads="1"/>
        </xdr:cNvSpPr>
      </xdr:nvSpPr>
      <xdr:spPr>
        <a:xfrm>
          <a:off x="2647950" y="1071562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819150"/>
    <xdr:sp fLocksText="0">
      <xdr:nvSpPr>
        <xdr:cNvPr id="38" name="Text Box 1"/>
        <xdr:cNvSpPr txBox="1">
          <a:spLocks noChangeArrowheads="1"/>
        </xdr:cNvSpPr>
      </xdr:nvSpPr>
      <xdr:spPr>
        <a:xfrm>
          <a:off x="2647950" y="1071562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809625"/>
    <xdr:sp fLocksText="0">
      <xdr:nvSpPr>
        <xdr:cNvPr id="39" name="Text Box 1"/>
        <xdr:cNvSpPr txBox="1">
          <a:spLocks noChangeArrowheads="1"/>
        </xdr:cNvSpPr>
      </xdr:nvSpPr>
      <xdr:spPr>
        <a:xfrm>
          <a:off x="2647950" y="1071562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809625"/>
    <xdr:sp fLocksText="0">
      <xdr:nvSpPr>
        <xdr:cNvPr id="40" name="Text Box 1"/>
        <xdr:cNvSpPr txBox="1">
          <a:spLocks noChangeArrowheads="1"/>
        </xdr:cNvSpPr>
      </xdr:nvSpPr>
      <xdr:spPr>
        <a:xfrm>
          <a:off x="2647950" y="1071562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2647950" y="3895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2647950" y="3895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66700"/>
    <xdr:sp fLocksText="0">
      <xdr:nvSpPr>
        <xdr:cNvPr id="43" name="Text Box 1"/>
        <xdr:cNvSpPr txBox="1">
          <a:spLocks noChangeArrowheads="1"/>
        </xdr:cNvSpPr>
      </xdr:nvSpPr>
      <xdr:spPr>
        <a:xfrm>
          <a:off x="2647950" y="121824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266700"/>
    <xdr:sp fLocksText="0">
      <xdr:nvSpPr>
        <xdr:cNvPr id="44" name="Text Box 1"/>
        <xdr:cNvSpPr txBox="1">
          <a:spLocks noChangeArrowheads="1"/>
        </xdr:cNvSpPr>
      </xdr:nvSpPr>
      <xdr:spPr>
        <a:xfrm>
          <a:off x="2647950" y="121824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2647950" y="1218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2647950" y="1218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0"/>
    <xdr:sp fLocksText="0">
      <xdr:nvSpPr>
        <xdr:cNvPr id="47" name="Text Box 1"/>
        <xdr:cNvSpPr txBox="1">
          <a:spLocks noChangeArrowheads="1"/>
        </xdr:cNvSpPr>
      </xdr:nvSpPr>
      <xdr:spPr>
        <a:xfrm>
          <a:off x="2647950" y="14163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0"/>
    <xdr:sp fLocksText="0">
      <xdr:nvSpPr>
        <xdr:cNvPr id="48" name="Text Box 1"/>
        <xdr:cNvSpPr txBox="1">
          <a:spLocks noChangeArrowheads="1"/>
        </xdr:cNvSpPr>
      </xdr:nvSpPr>
      <xdr:spPr>
        <a:xfrm>
          <a:off x="2647950" y="14163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152400</xdr:rowOff>
    </xdr:from>
    <xdr:ext cx="76200" cy="66675"/>
    <xdr:sp fLocksText="0">
      <xdr:nvSpPr>
        <xdr:cNvPr id="49" name="Text Box 1"/>
        <xdr:cNvSpPr txBox="1">
          <a:spLocks noChangeArrowheads="1"/>
        </xdr:cNvSpPr>
      </xdr:nvSpPr>
      <xdr:spPr>
        <a:xfrm>
          <a:off x="2647950" y="137160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152400</xdr:rowOff>
    </xdr:from>
    <xdr:ext cx="76200" cy="66675"/>
    <xdr:sp fLocksText="0">
      <xdr:nvSpPr>
        <xdr:cNvPr id="50" name="Text Box 1"/>
        <xdr:cNvSpPr txBox="1">
          <a:spLocks noChangeArrowheads="1"/>
        </xdr:cNvSpPr>
      </xdr:nvSpPr>
      <xdr:spPr>
        <a:xfrm>
          <a:off x="2647950" y="137160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152400</xdr:rowOff>
    </xdr:from>
    <xdr:ext cx="76200" cy="66675"/>
    <xdr:sp fLocksText="0">
      <xdr:nvSpPr>
        <xdr:cNvPr id="51" name="Text Box 1"/>
        <xdr:cNvSpPr txBox="1">
          <a:spLocks noChangeArrowheads="1"/>
        </xdr:cNvSpPr>
      </xdr:nvSpPr>
      <xdr:spPr>
        <a:xfrm>
          <a:off x="2647950" y="137160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152400</xdr:rowOff>
    </xdr:from>
    <xdr:ext cx="76200" cy="66675"/>
    <xdr:sp fLocksText="0">
      <xdr:nvSpPr>
        <xdr:cNvPr id="52" name="Text Box 1"/>
        <xdr:cNvSpPr txBox="1">
          <a:spLocks noChangeArrowheads="1"/>
        </xdr:cNvSpPr>
      </xdr:nvSpPr>
      <xdr:spPr>
        <a:xfrm>
          <a:off x="2647950" y="137160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53" name="Text Box 1"/>
        <xdr:cNvSpPr txBox="1">
          <a:spLocks noChangeArrowheads="1"/>
        </xdr:cNvSpPr>
      </xdr:nvSpPr>
      <xdr:spPr>
        <a:xfrm>
          <a:off x="2647950" y="13963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52</xdr:row>
      <xdr:rowOff>0</xdr:rowOff>
    </xdr:from>
    <xdr:ext cx="76200" cy="0"/>
    <xdr:sp fLocksText="0">
      <xdr:nvSpPr>
        <xdr:cNvPr id="54" name="Text Box 1"/>
        <xdr:cNvSpPr txBox="1">
          <a:spLocks noChangeArrowheads="1"/>
        </xdr:cNvSpPr>
      </xdr:nvSpPr>
      <xdr:spPr>
        <a:xfrm>
          <a:off x="2647950" y="13963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152400</xdr:rowOff>
    </xdr:from>
    <xdr:ext cx="76200" cy="57150"/>
    <xdr:sp fLocksText="0">
      <xdr:nvSpPr>
        <xdr:cNvPr id="55" name="Text Box 1"/>
        <xdr:cNvSpPr txBox="1">
          <a:spLocks noChangeArrowheads="1"/>
        </xdr:cNvSpPr>
      </xdr:nvSpPr>
      <xdr:spPr>
        <a:xfrm>
          <a:off x="2647950" y="13716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152400</xdr:rowOff>
    </xdr:from>
    <xdr:ext cx="76200" cy="57150"/>
    <xdr:sp fLocksText="0">
      <xdr:nvSpPr>
        <xdr:cNvPr id="56" name="Text Box 1"/>
        <xdr:cNvSpPr txBox="1">
          <a:spLocks noChangeArrowheads="1"/>
        </xdr:cNvSpPr>
      </xdr:nvSpPr>
      <xdr:spPr>
        <a:xfrm>
          <a:off x="2647950" y="13716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152400</xdr:rowOff>
    </xdr:from>
    <xdr:ext cx="76200" cy="57150"/>
    <xdr:sp fLocksText="0">
      <xdr:nvSpPr>
        <xdr:cNvPr id="57" name="Text Box 1"/>
        <xdr:cNvSpPr txBox="1">
          <a:spLocks noChangeArrowheads="1"/>
        </xdr:cNvSpPr>
      </xdr:nvSpPr>
      <xdr:spPr>
        <a:xfrm>
          <a:off x="2647950" y="13716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152400</xdr:rowOff>
    </xdr:from>
    <xdr:ext cx="76200" cy="57150"/>
    <xdr:sp fLocksText="0">
      <xdr:nvSpPr>
        <xdr:cNvPr id="58" name="Text Box 1"/>
        <xdr:cNvSpPr txBox="1">
          <a:spLocks noChangeArrowheads="1"/>
        </xdr:cNvSpPr>
      </xdr:nvSpPr>
      <xdr:spPr>
        <a:xfrm>
          <a:off x="2647950" y="13716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10</xdr:row>
      <xdr:rowOff>190500</xdr:rowOff>
    </xdr:from>
    <xdr:ext cx="76200" cy="1247775"/>
    <xdr:sp fLocksText="0">
      <xdr:nvSpPr>
        <xdr:cNvPr id="1" name="Text Box 1"/>
        <xdr:cNvSpPr txBox="1">
          <a:spLocks noChangeArrowheads="1"/>
        </xdr:cNvSpPr>
      </xdr:nvSpPr>
      <xdr:spPr>
        <a:xfrm>
          <a:off x="2619375" y="3486150"/>
          <a:ext cx="762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190500</xdr:rowOff>
    </xdr:from>
    <xdr:ext cx="76200" cy="1247775"/>
    <xdr:sp fLocksText="0">
      <xdr:nvSpPr>
        <xdr:cNvPr id="2" name="Text Box 1"/>
        <xdr:cNvSpPr txBox="1">
          <a:spLocks noChangeArrowheads="1"/>
        </xdr:cNvSpPr>
      </xdr:nvSpPr>
      <xdr:spPr>
        <a:xfrm>
          <a:off x="2619375" y="3486150"/>
          <a:ext cx="762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457200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2619375" y="9296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457200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2619375" y="9296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2619375" y="11229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2619375" y="11229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76200"/>
    <xdr:sp fLocksText="0">
      <xdr:nvSpPr>
        <xdr:cNvPr id="7" name="Text Box 1"/>
        <xdr:cNvSpPr txBox="1">
          <a:spLocks noChangeArrowheads="1"/>
        </xdr:cNvSpPr>
      </xdr:nvSpPr>
      <xdr:spPr>
        <a:xfrm>
          <a:off x="2619375" y="11229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76200"/>
    <xdr:sp fLocksText="0">
      <xdr:nvSpPr>
        <xdr:cNvPr id="8" name="Text Box 1"/>
        <xdr:cNvSpPr txBox="1">
          <a:spLocks noChangeArrowheads="1"/>
        </xdr:cNvSpPr>
      </xdr:nvSpPr>
      <xdr:spPr>
        <a:xfrm>
          <a:off x="2619375" y="11229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85725"/>
    <xdr:sp fLocksText="0">
      <xdr:nvSpPr>
        <xdr:cNvPr id="9" name="Text Box 1"/>
        <xdr:cNvSpPr txBox="1">
          <a:spLocks noChangeArrowheads="1"/>
        </xdr:cNvSpPr>
      </xdr:nvSpPr>
      <xdr:spPr>
        <a:xfrm>
          <a:off x="2619375" y="112299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85725"/>
    <xdr:sp fLocksText="0">
      <xdr:nvSpPr>
        <xdr:cNvPr id="10" name="Text Box 1"/>
        <xdr:cNvSpPr txBox="1">
          <a:spLocks noChangeArrowheads="1"/>
        </xdr:cNvSpPr>
      </xdr:nvSpPr>
      <xdr:spPr>
        <a:xfrm>
          <a:off x="2619375" y="112299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381000</xdr:rowOff>
    </xdr:from>
    <xdr:ext cx="76200" cy="0"/>
    <xdr:sp fLocksText="0">
      <xdr:nvSpPr>
        <xdr:cNvPr id="11" name="Text Box 1"/>
        <xdr:cNvSpPr txBox="1">
          <a:spLocks noChangeArrowheads="1"/>
        </xdr:cNvSpPr>
      </xdr:nvSpPr>
      <xdr:spPr>
        <a:xfrm>
          <a:off x="2619375" y="2962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381000</xdr:rowOff>
    </xdr:from>
    <xdr:ext cx="76200" cy="0"/>
    <xdr:sp fLocksText="0">
      <xdr:nvSpPr>
        <xdr:cNvPr id="12" name="Text Box 1"/>
        <xdr:cNvSpPr txBox="1">
          <a:spLocks noChangeArrowheads="1"/>
        </xdr:cNvSpPr>
      </xdr:nvSpPr>
      <xdr:spPr>
        <a:xfrm>
          <a:off x="2619375" y="2962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190500</xdr:rowOff>
    </xdr:from>
    <xdr:ext cx="76200" cy="133350"/>
    <xdr:sp fLocksText="0">
      <xdr:nvSpPr>
        <xdr:cNvPr id="13" name="Text Box 1"/>
        <xdr:cNvSpPr txBox="1">
          <a:spLocks noChangeArrowheads="1"/>
        </xdr:cNvSpPr>
      </xdr:nvSpPr>
      <xdr:spPr>
        <a:xfrm>
          <a:off x="2619375" y="12134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190500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2619375" y="12134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190500</xdr:rowOff>
    </xdr:from>
    <xdr:ext cx="76200" cy="371475"/>
    <xdr:sp fLocksText="0">
      <xdr:nvSpPr>
        <xdr:cNvPr id="15" name="Text Box 1"/>
        <xdr:cNvSpPr txBox="1">
          <a:spLocks noChangeArrowheads="1"/>
        </xdr:cNvSpPr>
      </xdr:nvSpPr>
      <xdr:spPr>
        <a:xfrm>
          <a:off x="2619375" y="123253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190500</xdr:rowOff>
    </xdr:from>
    <xdr:ext cx="76200" cy="371475"/>
    <xdr:sp fLocksText="0">
      <xdr:nvSpPr>
        <xdr:cNvPr id="16" name="Text Box 1"/>
        <xdr:cNvSpPr txBox="1">
          <a:spLocks noChangeArrowheads="1"/>
        </xdr:cNvSpPr>
      </xdr:nvSpPr>
      <xdr:spPr>
        <a:xfrm>
          <a:off x="2619375" y="123253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2619375" y="7200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2619375" y="7200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2619375" y="720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2619375" y="720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42875"/>
    <xdr:sp fLocksText="0">
      <xdr:nvSpPr>
        <xdr:cNvPr id="21" name="Text Box 1"/>
        <xdr:cNvSpPr txBox="1">
          <a:spLocks noChangeArrowheads="1"/>
        </xdr:cNvSpPr>
      </xdr:nvSpPr>
      <xdr:spPr>
        <a:xfrm>
          <a:off x="2619375" y="7200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42875"/>
    <xdr:sp fLocksText="0">
      <xdr:nvSpPr>
        <xdr:cNvPr id="22" name="Text Box 1"/>
        <xdr:cNvSpPr txBox="1">
          <a:spLocks noChangeArrowheads="1"/>
        </xdr:cNvSpPr>
      </xdr:nvSpPr>
      <xdr:spPr>
        <a:xfrm>
          <a:off x="2619375" y="7200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457200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2619375" y="9296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457200</xdr:rowOff>
    </xdr:from>
    <xdr:ext cx="76200" cy="0"/>
    <xdr:sp fLocksText="0">
      <xdr:nvSpPr>
        <xdr:cNvPr id="24" name="Text Box 1"/>
        <xdr:cNvSpPr txBox="1">
          <a:spLocks noChangeArrowheads="1"/>
        </xdr:cNvSpPr>
      </xdr:nvSpPr>
      <xdr:spPr>
        <a:xfrm>
          <a:off x="2619375" y="9296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457200</xdr:rowOff>
    </xdr:from>
    <xdr:ext cx="76200" cy="466725"/>
    <xdr:sp fLocksText="0">
      <xdr:nvSpPr>
        <xdr:cNvPr id="25" name="Text Box 1"/>
        <xdr:cNvSpPr txBox="1">
          <a:spLocks noChangeArrowheads="1"/>
        </xdr:cNvSpPr>
      </xdr:nvSpPr>
      <xdr:spPr>
        <a:xfrm>
          <a:off x="2619375" y="92964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571500</xdr:rowOff>
    </xdr:from>
    <xdr:ext cx="76200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2619375" y="941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190500</xdr:rowOff>
    </xdr:from>
    <xdr:ext cx="76200" cy="1781175"/>
    <xdr:sp fLocksText="0">
      <xdr:nvSpPr>
        <xdr:cNvPr id="27" name="Text Box 1"/>
        <xdr:cNvSpPr txBox="1">
          <a:spLocks noChangeArrowheads="1"/>
        </xdr:cNvSpPr>
      </xdr:nvSpPr>
      <xdr:spPr>
        <a:xfrm>
          <a:off x="2619375" y="34861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190500</xdr:rowOff>
    </xdr:from>
    <xdr:ext cx="76200" cy="1781175"/>
    <xdr:sp fLocksText="0">
      <xdr:nvSpPr>
        <xdr:cNvPr id="28" name="Text Box 1"/>
        <xdr:cNvSpPr txBox="1">
          <a:spLocks noChangeArrowheads="1"/>
        </xdr:cNvSpPr>
      </xdr:nvSpPr>
      <xdr:spPr>
        <a:xfrm>
          <a:off x="2619375" y="34861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114300</xdr:rowOff>
    </xdr:from>
    <xdr:ext cx="76200" cy="152400"/>
    <xdr:sp fLocksText="0">
      <xdr:nvSpPr>
        <xdr:cNvPr id="29" name="Text Box 1"/>
        <xdr:cNvSpPr txBox="1">
          <a:spLocks noChangeArrowheads="1"/>
        </xdr:cNvSpPr>
      </xdr:nvSpPr>
      <xdr:spPr>
        <a:xfrm>
          <a:off x="2619375" y="1000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114300</xdr:rowOff>
    </xdr:from>
    <xdr:ext cx="76200" cy="152400"/>
    <xdr:sp fLocksText="0">
      <xdr:nvSpPr>
        <xdr:cNvPr id="30" name="Text Box 1"/>
        <xdr:cNvSpPr txBox="1">
          <a:spLocks noChangeArrowheads="1"/>
        </xdr:cNvSpPr>
      </xdr:nvSpPr>
      <xdr:spPr>
        <a:xfrm>
          <a:off x="2619375" y="1000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0"/>
    <xdr:sp fLocksText="0">
      <xdr:nvSpPr>
        <xdr:cNvPr id="31" name="Text Box 1"/>
        <xdr:cNvSpPr txBox="1">
          <a:spLocks noChangeArrowheads="1"/>
        </xdr:cNvSpPr>
      </xdr:nvSpPr>
      <xdr:spPr>
        <a:xfrm>
          <a:off x="2619375" y="3295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0"/>
    <xdr:sp fLocksText="0">
      <xdr:nvSpPr>
        <xdr:cNvPr id="32" name="Text Box 1"/>
        <xdr:cNvSpPr txBox="1">
          <a:spLocks noChangeArrowheads="1"/>
        </xdr:cNvSpPr>
      </xdr:nvSpPr>
      <xdr:spPr>
        <a:xfrm>
          <a:off x="2619375" y="3295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66675"/>
    <xdr:sp fLocksText="0">
      <xdr:nvSpPr>
        <xdr:cNvPr id="33" name="Text Box 1"/>
        <xdr:cNvSpPr txBox="1">
          <a:spLocks noChangeArrowheads="1"/>
        </xdr:cNvSpPr>
      </xdr:nvSpPr>
      <xdr:spPr>
        <a:xfrm>
          <a:off x="2619375" y="3295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66675"/>
    <xdr:sp fLocksText="0">
      <xdr:nvSpPr>
        <xdr:cNvPr id="34" name="Text Box 1"/>
        <xdr:cNvSpPr txBox="1">
          <a:spLocks noChangeArrowheads="1"/>
        </xdr:cNvSpPr>
      </xdr:nvSpPr>
      <xdr:spPr>
        <a:xfrm>
          <a:off x="2619375" y="32956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76200"/>
    <xdr:sp fLocksText="0">
      <xdr:nvSpPr>
        <xdr:cNvPr id="35" name="Text Box 1"/>
        <xdr:cNvSpPr txBox="1">
          <a:spLocks noChangeArrowheads="1"/>
        </xdr:cNvSpPr>
      </xdr:nvSpPr>
      <xdr:spPr>
        <a:xfrm>
          <a:off x="2619375" y="32956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76200"/>
    <xdr:sp fLocksText="0">
      <xdr:nvSpPr>
        <xdr:cNvPr id="36" name="Text Box 1"/>
        <xdr:cNvSpPr txBox="1">
          <a:spLocks noChangeArrowheads="1"/>
        </xdr:cNvSpPr>
      </xdr:nvSpPr>
      <xdr:spPr>
        <a:xfrm>
          <a:off x="2619375" y="32956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190500</xdr:rowOff>
    </xdr:from>
    <xdr:ext cx="76200" cy="0"/>
    <xdr:sp fLocksText="0">
      <xdr:nvSpPr>
        <xdr:cNvPr id="37" name="Text Box 1"/>
        <xdr:cNvSpPr txBox="1">
          <a:spLocks noChangeArrowheads="1"/>
        </xdr:cNvSpPr>
      </xdr:nvSpPr>
      <xdr:spPr>
        <a:xfrm>
          <a:off x="2619375" y="12134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190500</xdr:rowOff>
    </xdr:from>
    <xdr:ext cx="76200" cy="0"/>
    <xdr:sp fLocksText="0">
      <xdr:nvSpPr>
        <xdr:cNvPr id="38" name="Text Box 1"/>
        <xdr:cNvSpPr txBox="1">
          <a:spLocks noChangeArrowheads="1"/>
        </xdr:cNvSpPr>
      </xdr:nvSpPr>
      <xdr:spPr>
        <a:xfrm>
          <a:off x="2619375" y="12134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114300</xdr:rowOff>
    </xdr:from>
    <xdr:ext cx="76200" cy="152400"/>
    <xdr:sp fLocksText="0">
      <xdr:nvSpPr>
        <xdr:cNvPr id="39" name="Text Box 1"/>
        <xdr:cNvSpPr txBox="1">
          <a:spLocks noChangeArrowheads="1"/>
        </xdr:cNvSpPr>
      </xdr:nvSpPr>
      <xdr:spPr>
        <a:xfrm>
          <a:off x="2619375" y="11344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228600</xdr:rowOff>
    </xdr:from>
    <xdr:ext cx="76200" cy="114300"/>
    <xdr:sp fLocksText="0">
      <xdr:nvSpPr>
        <xdr:cNvPr id="40" name="Text Box 1"/>
        <xdr:cNvSpPr txBox="1">
          <a:spLocks noChangeArrowheads="1"/>
        </xdr:cNvSpPr>
      </xdr:nvSpPr>
      <xdr:spPr>
        <a:xfrm>
          <a:off x="2619375" y="114585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85775"/>
    <xdr:sp fLocksText="0">
      <xdr:nvSpPr>
        <xdr:cNvPr id="41" name="Text Box 1"/>
        <xdr:cNvSpPr txBox="1">
          <a:spLocks noChangeArrowheads="1"/>
        </xdr:cNvSpPr>
      </xdr:nvSpPr>
      <xdr:spPr>
        <a:xfrm>
          <a:off x="2619375" y="12325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85775"/>
    <xdr:sp fLocksText="0">
      <xdr:nvSpPr>
        <xdr:cNvPr id="42" name="Text Box 1"/>
        <xdr:cNvSpPr txBox="1">
          <a:spLocks noChangeArrowheads="1"/>
        </xdr:cNvSpPr>
      </xdr:nvSpPr>
      <xdr:spPr>
        <a:xfrm>
          <a:off x="2619375" y="12325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0"/>
    <xdr:sp fLocksText="0">
      <xdr:nvSpPr>
        <xdr:cNvPr id="43" name="Text Box 1"/>
        <xdr:cNvSpPr txBox="1">
          <a:spLocks noChangeArrowheads="1"/>
        </xdr:cNvSpPr>
      </xdr:nvSpPr>
      <xdr:spPr>
        <a:xfrm>
          <a:off x="2619375" y="8220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0"/>
    <xdr:sp fLocksText="0">
      <xdr:nvSpPr>
        <xdr:cNvPr id="44" name="Text Box 1"/>
        <xdr:cNvSpPr txBox="1">
          <a:spLocks noChangeArrowheads="1"/>
        </xdr:cNvSpPr>
      </xdr:nvSpPr>
      <xdr:spPr>
        <a:xfrm>
          <a:off x="2619375" y="8220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619375" y="8220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219075"/>
    <xdr:sp fLocksText="0">
      <xdr:nvSpPr>
        <xdr:cNvPr id="46" name="Text Box 1"/>
        <xdr:cNvSpPr txBox="1">
          <a:spLocks noChangeArrowheads="1"/>
        </xdr:cNvSpPr>
      </xdr:nvSpPr>
      <xdr:spPr>
        <a:xfrm>
          <a:off x="2619375" y="8220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228600"/>
    <xdr:sp fLocksText="0">
      <xdr:nvSpPr>
        <xdr:cNvPr id="47" name="Text Box 1"/>
        <xdr:cNvSpPr txBox="1">
          <a:spLocks noChangeArrowheads="1"/>
        </xdr:cNvSpPr>
      </xdr:nvSpPr>
      <xdr:spPr>
        <a:xfrm>
          <a:off x="2619375" y="8220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228600"/>
    <xdr:sp fLocksText="0">
      <xdr:nvSpPr>
        <xdr:cNvPr id="48" name="Text Box 1"/>
        <xdr:cNvSpPr txBox="1">
          <a:spLocks noChangeArrowheads="1"/>
        </xdr:cNvSpPr>
      </xdr:nvSpPr>
      <xdr:spPr>
        <a:xfrm>
          <a:off x="2619375" y="8220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114300</xdr:rowOff>
    </xdr:from>
    <xdr:ext cx="76200" cy="152400"/>
    <xdr:sp fLocksText="0">
      <xdr:nvSpPr>
        <xdr:cNvPr id="49" name="Text Box 1"/>
        <xdr:cNvSpPr txBox="1">
          <a:spLocks noChangeArrowheads="1"/>
        </xdr:cNvSpPr>
      </xdr:nvSpPr>
      <xdr:spPr>
        <a:xfrm>
          <a:off x="2619375" y="1000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114300</xdr:rowOff>
    </xdr:from>
    <xdr:ext cx="76200" cy="152400"/>
    <xdr:sp fLocksText="0">
      <xdr:nvSpPr>
        <xdr:cNvPr id="50" name="Text Box 1"/>
        <xdr:cNvSpPr txBox="1">
          <a:spLocks noChangeArrowheads="1"/>
        </xdr:cNvSpPr>
      </xdr:nvSpPr>
      <xdr:spPr>
        <a:xfrm>
          <a:off x="2619375" y="10001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457200</xdr:rowOff>
    </xdr:from>
    <xdr:ext cx="76200" cy="533400"/>
    <xdr:sp fLocksText="0">
      <xdr:nvSpPr>
        <xdr:cNvPr id="51" name="Text Box 1"/>
        <xdr:cNvSpPr txBox="1">
          <a:spLocks noChangeArrowheads="1"/>
        </xdr:cNvSpPr>
      </xdr:nvSpPr>
      <xdr:spPr>
        <a:xfrm>
          <a:off x="2619375" y="92964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571500</xdr:rowOff>
    </xdr:from>
    <xdr:ext cx="76200" cy="295275"/>
    <xdr:sp fLocksText="0">
      <xdr:nvSpPr>
        <xdr:cNvPr id="52" name="Text Box 1"/>
        <xdr:cNvSpPr txBox="1">
          <a:spLocks noChangeArrowheads="1"/>
        </xdr:cNvSpPr>
      </xdr:nvSpPr>
      <xdr:spPr>
        <a:xfrm>
          <a:off x="2619375" y="94107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95250</xdr:rowOff>
    </xdr:from>
    <xdr:ext cx="76200" cy="76200"/>
    <xdr:sp fLocksText="0">
      <xdr:nvSpPr>
        <xdr:cNvPr id="53" name="Text Box 1"/>
        <xdr:cNvSpPr txBox="1">
          <a:spLocks noChangeArrowheads="1"/>
        </xdr:cNvSpPr>
      </xdr:nvSpPr>
      <xdr:spPr>
        <a:xfrm>
          <a:off x="2619375" y="33909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95250</xdr:rowOff>
    </xdr:from>
    <xdr:ext cx="76200" cy="76200"/>
    <xdr:sp fLocksText="0">
      <xdr:nvSpPr>
        <xdr:cNvPr id="54" name="Text Box 1"/>
        <xdr:cNvSpPr txBox="1">
          <a:spLocks noChangeArrowheads="1"/>
        </xdr:cNvSpPr>
      </xdr:nvSpPr>
      <xdr:spPr>
        <a:xfrm>
          <a:off x="2619375" y="33909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55" name="Text Box 1"/>
        <xdr:cNvSpPr txBox="1">
          <a:spLocks noChangeArrowheads="1"/>
        </xdr:cNvSpPr>
      </xdr:nvSpPr>
      <xdr:spPr>
        <a:xfrm>
          <a:off x="2619375" y="12134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56" name="Text Box 1"/>
        <xdr:cNvSpPr txBox="1">
          <a:spLocks noChangeArrowheads="1"/>
        </xdr:cNvSpPr>
      </xdr:nvSpPr>
      <xdr:spPr>
        <a:xfrm>
          <a:off x="2619375" y="12134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7" name="Text Box 1"/>
        <xdr:cNvSpPr txBox="1">
          <a:spLocks noChangeArrowheads="1"/>
        </xdr:cNvSpPr>
      </xdr:nvSpPr>
      <xdr:spPr>
        <a:xfrm>
          <a:off x="2619375" y="12134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33350"/>
    <xdr:sp fLocksText="0">
      <xdr:nvSpPr>
        <xdr:cNvPr id="58" name="Text Box 1"/>
        <xdr:cNvSpPr txBox="1">
          <a:spLocks noChangeArrowheads="1"/>
        </xdr:cNvSpPr>
      </xdr:nvSpPr>
      <xdr:spPr>
        <a:xfrm>
          <a:off x="2619375" y="12134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59" name="Text Box 1"/>
        <xdr:cNvSpPr txBox="1">
          <a:spLocks noChangeArrowheads="1"/>
        </xdr:cNvSpPr>
      </xdr:nvSpPr>
      <xdr:spPr>
        <a:xfrm>
          <a:off x="2619375" y="12134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60" name="Text Box 1"/>
        <xdr:cNvSpPr txBox="1">
          <a:spLocks noChangeArrowheads="1"/>
        </xdr:cNvSpPr>
      </xdr:nvSpPr>
      <xdr:spPr>
        <a:xfrm>
          <a:off x="2619375" y="12134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381000</xdr:rowOff>
    </xdr:from>
    <xdr:ext cx="76200" cy="0"/>
    <xdr:sp fLocksText="0">
      <xdr:nvSpPr>
        <xdr:cNvPr id="61" name="Text Box 1"/>
        <xdr:cNvSpPr txBox="1">
          <a:spLocks noChangeArrowheads="1"/>
        </xdr:cNvSpPr>
      </xdr:nvSpPr>
      <xdr:spPr>
        <a:xfrm>
          <a:off x="2619375" y="2962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381000</xdr:rowOff>
    </xdr:from>
    <xdr:ext cx="76200" cy="0"/>
    <xdr:sp fLocksText="0">
      <xdr:nvSpPr>
        <xdr:cNvPr id="62" name="Text Box 1"/>
        <xdr:cNvSpPr txBox="1">
          <a:spLocks noChangeArrowheads="1"/>
        </xdr:cNvSpPr>
      </xdr:nvSpPr>
      <xdr:spPr>
        <a:xfrm>
          <a:off x="2619375" y="2962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457200</xdr:rowOff>
    </xdr:from>
    <xdr:ext cx="76200" cy="466725"/>
    <xdr:sp fLocksText="0">
      <xdr:nvSpPr>
        <xdr:cNvPr id="63" name="Text Box 1"/>
        <xdr:cNvSpPr txBox="1">
          <a:spLocks noChangeArrowheads="1"/>
        </xdr:cNvSpPr>
      </xdr:nvSpPr>
      <xdr:spPr>
        <a:xfrm>
          <a:off x="2619375" y="67056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571500</xdr:rowOff>
    </xdr:from>
    <xdr:ext cx="76200" cy="219075"/>
    <xdr:sp fLocksText="0">
      <xdr:nvSpPr>
        <xdr:cNvPr id="64" name="Text Box 1"/>
        <xdr:cNvSpPr txBox="1">
          <a:spLocks noChangeArrowheads="1"/>
        </xdr:cNvSpPr>
      </xdr:nvSpPr>
      <xdr:spPr>
        <a:xfrm>
          <a:off x="2619375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0"/>
    <xdr:sp fLocksText="0">
      <xdr:nvSpPr>
        <xdr:cNvPr id="65" name="Text Box 1"/>
        <xdr:cNvSpPr txBox="1">
          <a:spLocks noChangeArrowheads="1"/>
        </xdr:cNvSpPr>
      </xdr:nvSpPr>
      <xdr:spPr>
        <a:xfrm>
          <a:off x="2619375" y="14106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0"/>
    <xdr:sp fLocksText="0">
      <xdr:nvSpPr>
        <xdr:cNvPr id="66" name="Text Box 1"/>
        <xdr:cNvSpPr txBox="1">
          <a:spLocks noChangeArrowheads="1"/>
        </xdr:cNvSpPr>
      </xdr:nvSpPr>
      <xdr:spPr>
        <a:xfrm>
          <a:off x="2619375" y="14106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47625"/>
    <xdr:sp fLocksText="0">
      <xdr:nvSpPr>
        <xdr:cNvPr id="67" name="Text Box 1"/>
        <xdr:cNvSpPr txBox="1">
          <a:spLocks noChangeArrowheads="1"/>
        </xdr:cNvSpPr>
      </xdr:nvSpPr>
      <xdr:spPr>
        <a:xfrm>
          <a:off x="2619375" y="14106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47625"/>
    <xdr:sp fLocksText="0">
      <xdr:nvSpPr>
        <xdr:cNvPr id="68" name="Text Box 1"/>
        <xdr:cNvSpPr txBox="1">
          <a:spLocks noChangeArrowheads="1"/>
        </xdr:cNvSpPr>
      </xdr:nvSpPr>
      <xdr:spPr>
        <a:xfrm>
          <a:off x="2619375" y="14106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47625"/>
    <xdr:sp fLocksText="0">
      <xdr:nvSpPr>
        <xdr:cNvPr id="69" name="Text Box 1"/>
        <xdr:cNvSpPr txBox="1">
          <a:spLocks noChangeArrowheads="1"/>
        </xdr:cNvSpPr>
      </xdr:nvSpPr>
      <xdr:spPr>
        <a:xfrm>
          <a:off x="2619375" y="14106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47625"/>
    <xdr:sp fLocksText="0">
      <xdr:nvSpPr>
        <xdr:cNvPr id="70" name="Text Box 1"/>
        <xdr:cNvSpPr txBox="1">
          <a:spLocks noChangeArrowheads="1"/>
        </xdr:cNvSpPr>
      </xdr:nvSpPr>
      <xdr:spPr>
        <a:xfrm>
          <a:off x="2619375" y="14106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0"/>
    <xdr:sp fLocksText="0">
      <xdr:nvSpPr>
        <xdr:cNvPr id="71" name="Text Box 1"/>
        <xdr:cNvSpPr txBox="1">
          <a:spLocks noChangeArrowheads="1"/>
        </xdr:cNvSpPr>
      </xdr:nvSpPr>
      <xdr:spPr>
        <a:xfrm>
          <a:off x="2619375" y="14106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0"/>
    <xdr:sp fLocksText="0">
      <xdr:nvSpPr>
        <xdr:cNvPr id="72" name="Text Box 1"/>
        <xdr:cNvSpPr txBox="1">
          <a:spLocks noChangeArrowheads="1"/>
        </xdr:cNvSpPr>
      </xdr:nvSpPr>
      <xdr:spPr>
        <a:xfrm>
          <a:off x="2619375" y="14106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38100"/>
    <xdr:sp fLocksText="0">
      <xdr:nvSpPr>
        <xdr:cNvPr id="73" name="Text Box 1"/>
        <xdr:cNvSpPr txBox="1">
          <a:spLocks noChangeArrowheads="1"/>
        </xdr:cNvSpPr>
      </xdr:nvSpPr>
      <xdr:spPr>
        <a:xfrm>
          <a:off x="2619375" y="14106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38100"/>
    <xdr:sp fLocksText="0">
      <xdr:nvSpPr>
        <xdr:cNvPr id="74" name="Text Box 1"/>
        <xdr:cNvSpPr txBox="1">
          <a:spLocks noChangeArrowheads="1"/>
        </xdr:cNvSpPr>
      </xdr:nvSpPr>
      <xdr:spPr>
        <a:xfrm>
          <a:off x="2619375" y="14106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38100"/>
    <xdr:sp fLocksText="0">
      <xdr:nvSpPr>
        <xdr:cNvPr id="75" name="Text Box 1"/>
        <xdr:cNvSpPr txBox="1">
          <a:spLocks noChangeArrowheads="1"/>
        </xdr:cNvSpPr>
      </xdr:nvSpPr>
      <xdr:spPr>
        <a:xfrm>
          <a:off x="2619375" y="14106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38100"/>
    <xdr:sp fLocksText="0">
      <xdr:nvSpPr>
        <xdr:cNvPr id="76" name="Text Box 1"/>
        <xdr:cNvSpPr txBox="1">
          <a:spLocks noChangeArrowheads="1"/>
        </xdr:cNvSpPr>
      </xdr:nvSpPr>
      <xdr:spPr>
        <a:xfrm>
          <a:off x="2619375" y="14106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0"/>
    <xdr:sp fLocksText="0">
      <xdr:nvSpPr>
        <xdr:cNvPr id="77" name="Text Box 1"/>
        <xdr:cNvSpPr txBox="1">
          <a:spLocks noChangeArrowheads="1"/>
        </xdr:cNvSpPr>
      </xdr:nvSpPr>
      <xdr:spPr>
        <a:xfrm>
          <a:off x="2619375" y="14106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0"/>
    <xdr:sp fLocksText="0">
      <xdr:nvSpPr>
        <xdr:cNvPr id="78" name="Text Box 1"/>
        <xdr:cNvSpPr txBox="1">
          <a:spLocks noChangeArrowheads="1"/>
        </xdr:cNvSpPr>
      </xdr:nvSpPr>
      <xdr:spPr>
        <a:xfrm>
          <a:off x="2619375" y="14106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38100"/>
    <xdr:sp fLocksText="0">
      <xdr:nvSpPr>
        <xdr:cNvPr id="79" name="Text Box 1"/>
        <xdr:cNvSpPr txBox="1">
          <a:spLocks noChangeArrowheads="1"/>
        </xdr:cNvSpPr>
      </xdr:nvSpPr>
      <xdr:spPr>
        <a:xfrm>
          <a:off x="2619375" y="14106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38100"/>
    <xdr:sp fLocksText="0">
      <xdr:nvSpPr>
        <xdr:cNvPr id="80" name="Text Box 1"/>
        <xdr:cNvSpPr txBox="1">
          <a:spLocks noChangeArrowheads="1"/>
        </xdr:cNvSpPr>
      </xdr:nvSpPr>
      <xdr:spPr>
        <a:xfrm>
          <a:off x="2619375" y="14106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38100"/>
    <xdr:sp fLocksText="0">
      <xdr:nvSpPr>
        <xdr:cNvPr id="81" name="Text Box 1"/>
        <xdr:cNvSpPr txBox="1">
          <a:spLocks noChangeArrowheads="1"/>
        </xdr:cNvSpPr>
      </xdr:nvSpPr>
      <xdr:spPr>
        <a:xfrm>
          <a:off x="2619375" y="14106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38100"/>
    <xdr:sp fLocksText="0">
      <xdr:nvSpPr>
        <xdr:cNvPr id="82" name="Text Box 1"/>
        <xdr:cNvSpPr txBox="1">
          <a:spLocks noChangeArrowheads="1"/>
        </xdr:cNvSpPr>
      </xdr:nvSpPr>
      <xdr:spPr>
        <a:xfrm>
          <a:off x="2619375" y="14106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190500</xdr:rowOff>
    </xdr:from>
    <xdr:ext cx="76200" cy="428625"/>
    <xdr:sp fLocksText="0">
      <xdr:nvSpPr>
        <xdr:cNvPr id="83" name="Text Box 1"/>
        <xdr:cNvSpPr txBox="1">
          <a:spLocks noChangeArrowheads="1"/>
        </xdr:cNvSpPr>
      </xdr:nvSpPr>
      <xdr:spPr>
        <a:xfrm>
          <a:off x="2619375" y="118967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190500</xdr:rowOff>
    </xdr:from>
    <xdr:ext cx="76200" cy="428625"/>
    <xdr:sp fLocksText="0">
      <xdr:nvSpPr>
        <xdr:cNvPr id="84" name="Text Box 1"/>
        <xdr:cNvSpPr txBox="1">
          <a:spLocks noChangeArrowheads="1"/>
        </xdr:cNvSpPr>
      </xdr:nvSpPr>
      <xdr:spPr>
        <a:xfrm>
          <a:off x="2619375" y="118967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0"/>
    <xdr:sp fLocksText="0">
      <xdr:nvSpPr>
        <xdr:cNvPr id="85" name="Text Box 1"/>
        <xdr:cNvSpPr txBox="1">
          <a:spLocks noChangeArrowheads="1"/>
        </xdr:cNvSpPr>
      </xdr:nvSpPr>
      <xdr:spPr>
        <a:xfrm>
          <a:off x="2619375" y="4248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0"/>
    <xdr:sp fLocksText="0">
      <xdr:nvSpPr>
        <xdr:cNvPr id="86" name="Text Box 1"/>
        <xdr:cNvSpPr txBox="1">
          <a:spLocks noChangeArrowheads="1"/>
        </xdr:cNvSpPr>
      </xdr:nvSpPr>
      <xdr:spPr>
        <a:xfrm>
          <a:off x="2619375" y="4248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87" name="Text Box 1"/>
        <xdr:cNvSpPr txBox="1">
          <a:spLocks noChangeArrowheads="1"/>
        </xdr:cNvSpPr>
      </xdr:nvSpPr>
      <xdr:spPr>
        <a:xfrm>
          <a:off x="2619375" y="4248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33350"/>
    <xdr:sp fLocksText="0">
      <xdr:nvSpPr>
        <xdr:cNvPr id="88" name="Text Box 1"/>
        <xdr:cNvSpPr txBox="1">
          <a:spLocks noChangeArrowheads="1"/>
        </xdr:cNvSpPr>
      </xdr:nvSpPr>
      <xdr:spPr>
        <a:xfrm>
          <a:off x="2619375" y="4248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42875"/>
    <xdr:sp fLocksText="0">
      <xdr:nvSpPr>
        <xdr:cNvPr id="89" name="Text Box 1"/>
        <xdr:cNvSpPr txBox="1">
          <a:spLocks noChangeArrowheads="1"/>
        </xdr:cNvSpPr>
      </xdr:nvSpPr>
      <xdr:spPr>
        <a:xfrm>
          <a:off x="2619375" y="424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0</xdr:rowOff>
    </xdr:from>
    <xdr:ext cx="76200" cy="142875"/>
    <xdr:sp fLocksText="0">
      <xdr:nvSpPr>
        <xdr:cNvPr id="90" name="Text Box 1"/>
        <xdr:cNvSpPr txBox="1">
          <a:spLocks noChangeArrowheads="1"/>
        </xdr:cNvSpPr>
      </xdr:nvSpPr>
      <xdr:spPr>
        <a:xfrm>
          <a:off x="2619375" y="424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80975"/>
    <xdr:sp fLocksText="0">
      <xdr:nvSpPr>
        <xdr:cNvPr id="91" name="Text Box 1"/>
        <xdr:cNvSpPr txBox="1">
          <a:spLocks noChangeArrowheads="1"/>
        </xdr:cNvSpPr>
      </xdr:nvSpPr>
      <xdr:spPr>
        <a:xfrm>
          <a:off x="2619375" y="11944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80975"/>
    <xdr:sp fLocksText="0">
      <xdr:nvSpPr>
        <xdr:cNvPr id="92" name="Text Box 1"/>
        <xdr:cNvSpPr txBox="1">
          <a:spLocks noChangeArrowheads="1"/>
        </xdr:cNvSpPr>
      </xdr:nvSpPr>
      <xdr:spPr>
        <a:xfrm>
          <a:off x="2619375" y="11944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190500</xdr:rowOff>
    </xdr:from>
    <xdr:ext cx="76200" cy="523875"/>
    <xdr:sp fLocksText="0">
      <xdr:nvSpPr>
        <xdr:cNvPr id="93" name="Text Box 1"/>
        <xdr:cNvSpPr txBox="1">
          <a:spLocks noChangeArrowheads="1"/>
        </xdr:cNvSpPr>
      </xdr:nvSpPr>
      <xdr:spPr>
        <a:xfrm>
          <a:off x="2619375" y="32480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238125</xdr:rowOff>
    </xdr:from>
    <xdr:ext cx="76200" cy="247650"/>
    <xdr:sp fLocksText="0">
      <xdr:nvSpPr>
        <xdr:cNvPr id="94" name="Text Box 1"/>
        <xdr:cNvSpPr txBox="1">
          <a:spLocks noChangeArrowheads="1"/>
        </xdr:cNvSpPr>
      </xdr:nvSpPr>
      <xdr:spPr>
        <a:xfrm>
          <a:off x="2619375" y="3295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0"/>
    <xdr:sp fLocksText="0">
      <xdr:nvSpPr>
        <xdr:cNvPr id="95" name="Text Box 1"/>
        <xdr:cNvSpPr txBox="1">
          <a:spLocks noChangeArrowheads="1"/>
        </xdr:cNvSpPr>
      </xdr:nvSpPr>
      <xdr:spPr>
        <a:xfrm>
          <a:off x="2619375" y="13306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0"/>
    <xdr:sp fLocksText="0">
      <xdr:nvSpPr>
        <xdr:cNvPr id="96" name="Text Box 1"/>
        <xdr:cNvSpPr txBox="1">
          <a:spLocks noChangeArrowheads="1"/>
        </xdr:cNvSpPr>
      </xdr:nvSpPr>
      <xdr:spPr>
        <a:xfrm>
          <a:off x="2619375" y="13306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152400</xdr:rowOff>
    </xdr:from>
    <xdr:ext cx="76200" cy="57150"/>
    <xdr:sp fLocksText="0">
      <xdr:nvSpPr>
        <xdr:cNvPr id="97" name="Text Box 1"/>
        <xdr:cNvSpPr txBox="1">
          <a:spLocks noChangeArrowheads="1"/>
        </xdr:cNvSpPr>
      </xdr:nvSpPr>
      <xdr:spPr>
        <a:xfrm>
          <a:off x="2619375" y="12858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152400</xdr:rowOff>
    </xdr:from>
    <xdr:ext cx="76200" cy="57150"/>
    <xdr:sp fLocksText="0">
      <xdr:nvSpPr>
        <xdr:cNvPr id="98" name="Text Box 1"/>
        <xdr:cNvSpPr txBox="1">
          <a:spLocks noChangeArrowheads="1"/>
        </xdr:cNvSpPr>
      </xdr:nvSpPr>
      <xdr:spPr>
        <a:xfrm>
          <a:off x="2619375" y="12858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152400</xdr:rowOff>
    </xdr:from>
    <xdr:ext cx="76200" cy="57150"/>
    <xdr:sp fLocksText="0">
      <xdr:nvSpPr>
        <xdr:cNvPr id="99" name="Text Box 1"/>
        <xdr:cNvSpPr txBox="1">
          <a:spLocks noChangeArrowheads="1"/>
        </xdr:cNvSpPr>
      </xdr:nvSpPr>
      <xdr:spPr>
        <a:xfrm>
          <a:off x="2619375" y="12858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152400</xdr:rowOff>
    </xdr:from>
    <xdr:ext cx="76200" cy="57150"/>
    <xdr:sp fLocksText="0">
      <xdr:nvSpPr>
        <xdr:cNvPr id="100" name="Text Box 1"/>
        <xdr:cNvSpPr txBox="1">
          <a:spLocks noChangeArrowheads="1"/>
        </xdr:cNvSpPr>
      </xdr:nvSpPr>
      <xdr:spPr>
        <a:xfrm>
          <a:off x="2619375" y="12858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101" name="Text Box 1"/>
        <xdr:cNvSpPr txBox="1">
          <a:spLocks noChangeArrowheads="1"/>
        </xdr:cNvSpPr>
      </xdr:nvSpPr>
      <xdr:spPr>
        <a:xfrm>
          <a:off x="2619375" y="13106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102" name="Text Box 1"/>
        <xdr:cNvSpPr txBox="1">
          <a:spLocks noChangeArrowheads="1"/>
        </xdr:cNvSpPr>
      </xdr:nvSpPr>
      <xdr:spPr>
        <a:xfrm>
          <a:off x="2619375" y="13106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152400</xdr:rowOff>
    </xdr:from>
    <xdr:ext cx="76200" cy="47625"/>
    <xdr:sp fLocksText="0">
      <xdr:nvSpPr>
        <xdr:cNvPr id="103" name="Text Box 1"/>
        <xdr:cNvSpPr txBox="1">
          <a:spLocks noChangeArrowheads="1"/>
        </xdr:cNvSpPr>
      </xdr:nvSpPr>
      <xdr:spPr>
        <a:xfrm>
          <a:off x="2619375" y="128587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152400</xdr:rowOff>
    </xdr:from>
    <xdr:ext cx="76200" cy="47625"/>
    <xdr:sp fLocksText="0">
      <xdr:nvSpPr>
        <xdr:cNvPr id="104" name="Text Box 1"/>
        <xdr:cNvSpPr txBox="1">
          <a:spLocks noChangeArrowheads="1"/>
        </xdr:cNvSpPr>
      </xdr:nvSpPr>
      <xdr:spPr>
        <a:xfrm>
          <a:off x="2619375" y="128587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152400</xdr:rowOff>
    </xdr:from>
    <xdr:ext cx="76200" cy="47625"/>
    <xdr:sp fLocksText="0">
      <xdr:nvSpPr>
        <xdr:cNvPr id="105" name="Text Box 1"/>
        <xdr:cNvSpPr txBox="1">
          <a:spLocks noChangeArrowheads="1"/>
        </xdr:cNvSpPr>
      </xdr:nvSpPr>
      <xdr:spPr>
        <a:xfrm>
          <a:off x="2619375" y="128587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152400</xdr:rowOff>
    </xdr:from>
    <xdr:ext cx="76200" cy="47625"/>
    <xdr:sp fLocksText="0">
      <xdr:nvSpPr>
        <xdr:cNvPr id="106" name="Text Box 1"/>
        <xdr:cNvSpPr txBox="1">
          <a:spLocks noChangeArrowheads="1"/>
        </xdr:cNvSpPr>
      </xdr:nvSpPr>
      <xdr:spPr>
        <a:xfrm>
          <a:off x="2619375" y="128587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38</xdr:row>
      <xdr:rowOff>57150</xdr:rowOff>
    </xdr:from>
    <xdr:ext cx="76200" cy="142875"/>
    <xdr:sp fLocksText="0">
      <xdr:nvSpPr>
        <xdr:cNvPr id="1" name="Text Box 1"/>
        <xdr:cNvSpPr txBox="1">
          <a:spLocks noChangeArrowheads="1"/>
        </xdr:cNvSpPr>
      </xdr:nvSpPr>
      <xdr:spPr>
        <a:xfrm>
          <a:off x="2428875" y="10687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57150</xdr:rowOff>
    </xdr:from>
    <xdr:ext cx="76200" cy="142875"/>
    <xdr:sp fLocksText="0">
      <xdr:nvSpPr>
        <xdr:cNvPr id="2" name="Text Box 1"/>
        <xdr:cNvSpPr txBox="1">
          <a:spLocks noChangeArrowheads="1"/>
        </xdr:cNvSpPr>
      </xdr:nvSpPr>
      <xdr:spPr>
        <a:xfrm>
          <a:off x="2428875" y="10687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2428875" y="10868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2428875" y="10868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5" name="Text Box 1"/>
        <xdr:cNvSpPr txBox="1">
          <a:spLocks noChangeArrowheads="1"/>
        </xdr:cNvSpPr>
      </xdr:nvSpPr>
      <xdr:spPr>
        <a:xfrm>
          <a:off x="2428875" y="10868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42875"/>
    <xdr:sp fLocksText="0">
      <xdr:nvSpPr>
        <xdr:cNvPr id="6" name="Text Box 1"/>
        <xdr:cNvSpPr txBox="1">
          <a:spLocks noChangeArrowheads="1"/>
        </xdr:cNvSpPr>
      </xdr:nvSpPr>
      <xdr:spPr>
        <a:xfrm>
          <a:off x="2428875" y="10868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381000</xdr:rowOff>
    </xdr:from>
    <xdr:ext cx="76200" cy="0"/>
    <xdr:sp fLocksText="0">
      <xdr:nvSpPr>
        <xdr:cNvPr id="7" name="Text Box 1"/>
        <xdr:cNvSpPr txBox="1">
          <a:spLocks noChangeArrowheads="1"/>
        </xdr:cNvSpPr>
      </xdr:nvSpPr>
      <xdr:spPr>
        <a:xfrm>
          <a:off x="2428875" y="10534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381000</xdr:rowOff>
    </xdr:from>
    <xdr:ext cx="76200" cy="0"/>
    <xdr:sp fLocksText="0">
      <xdr:nvSpPr>
        <xdr:cNvPr id="8" name="Text Box 1"/>
        <xdr:cNvSpPr txBox="1">
          <a:spLocks noChangeArrowheads="1"/>
        </xdr:cNvSpPr>
      </xdr:nvSpPr>
      <xdr:spPr>
        <a:xfrm>
          <a:off x="2428875" y="10534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190500</xdr:rowOff>
    </xdr:from>
    <xdr:ext cx="76200" cy="123825"/>
    <xdr:sp fLocksText="0">
      <xdr:nvSpPr>
        <xdr:cNvPr id="9" name="Text Box 1"/>
        <xdr:cNvSpPr txBox="1">
          <a:spLocks noChangeArrowheads="1"/>
        </xdr:cNvSpPr>
      </xdr:nvSpPr>
      <xdr:spPr>
        <a:xfrm>
          <a:off x="2428875" y="6181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190500</xdr:rowOff>
    </xdr:from>
    <xdr:ext cx="76200" cy="123825"/>
    <xdr:sp fLocksText="0">
      <xdr:nvSpPr>
        <xdr:cNvPr id="10" name="Text Box 1"/>
        <xdr:cNvSpPr txBox="1">
          <a:spLocks noChangeArrowheads="1"/>
        </xdr:cNvSpPr>
      </xdr:nvSpPr>
      <xdr:spPr>
        <a:xfrm>
          <a:off x="2428875" y="6181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57150</xdr:rowOff>
    </xdr:from>
    <xdr:ext cx="762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2428875" y="3752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57150</xdr:rowOff>
    </xdr:from>
    <xdr:ext cx="762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2428875" y="3752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190500</xdr:rowOff>
    </xdr:from>
    <xdr:ext cx="76200" cy="0"/>
    <xdr:sp fLocksText="0">
      <xdr:nvSpPr>
        <xdr:cNvPr id="13" name="Text Box 1"/>
        <xdr:cNvSpPr txBox="1">
          <a:spLocks noChangeArrowheads="1"/>
        </xdr:cNvSpPr>
      </xdr:nvSpPr>
      <xdr:spPr>
        <a:xfrm>
          <a:off x="2428875" y="5467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190500</xdr:rowOff>
    </xdr:from>
    <xdr:ext cx="76200" cy="0"/>
    <xdr:sp fLocksText="0">
      <xdr:nvSpPr>
        <xdr:cNvPr id="14" name="Text Box 1"/>
        <xdr:cNvSpPr txBox="1">
          <a:spLocks noChangeArrowheads="1"/>
        </xdr:cNvSpPr>
      </xdr:nvSpPr>
      <xdr:spPr>
        <a:xfrm>
          <a:off x="2428875" y="5467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114300</xdr:rowOff>
    </xdr:from>
    <xdr:ext cx="76200" cy="504825"/>
    <xdr:sp fLocksText="0">
      <xdr:nvSpPr>
        <xdr:cNvPr id="15" name="Text Box 1"/>
        <xdr:cNvSpPr txBox="1">
          <a:spLocks noChangeArrowheads="1"/>
        </xdr:cNvSpPr>
      </xdr:nvSpPr>
      <xdr:spPr>
        <a:xfrm>
          <a:off x="2428875" y="102679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114300</xdr:rowOff>
    </xdr:from>
    <xdr:ext cx="76200" cy="504825"/>
    <xdr:sp fLocksText="0">
      <xdr:nvSpPr>
        <xdr:cNvPr id="16" name="Text Box 1"/>
        <xdr:cNvSpPr txBox="1">
          <a:spLocks noChangeArrowheads="1"/>
        </xdr:cNvSpPr>
      </xdr:nvSpPr>
      <xdr:spPr>
        <a:xfrm>
          <a:off x="2428875" y="102679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2428875" y="10868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2428875" y="10868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190500</xdr:rowOff>
    </xdr:from>
    <xdr:ext cx="76200" cy="228600"/>
    <xdr:sp fLocksText="0">
      <xdr:nvSpPr>
        <xdr:cNvPr id="19" name="Text Box 1"/>
        <xdr:cNvSpPr txBox="1">
          <a:spLocks noChangeArrowheads="1"/>
        </xdr:cNvSpPr>
      </xdr:nvSpPr>
      <xdr:spPr>
        <a:xfrm>
          <a:off x="2428875" y="9134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190500</xdr:rowOff>
    </xdr:from>
    <xdr:ext cx="76200" cy="228600"/>
    <xdr:sp fLocksText="0">
      <xdr:nvSpPr>
        <xdr:cNvPr id="20" name="Text Box 1"/>
        <xdr:cNvSpPr txBox="1">
          <a:spLocks noChangeArrowheads="1"/>
        </xdr:cNvSpPr>
      </xdr:nvSpPr>
      <xdr:spPr>
        <a:xfrm>
          <a:off x="2428875" y="9134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381000</xdr:rowOff>
    </xdr:from>
    <xdr:ext cx="76200" cy="19050"/>
    <xdr:sp fLocksText="0">
      <xdr:nvSpPr>
        <xdr:cNvPr id="21" name="Text Box 1"/>
        <xdr:cNvSpPr txBox="1">
          <a:spLocks noChangeArrowheads="1"/>
        </xdr:cNvSpPr>
      </xdr:nvSpPr>
      <xdr:spPr>
        <a:xfrm>
          <a:off x="2428875" y="1053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381000</xdr:rowOff>
    </xdr:from>
    <xdr:ext cx="76200" cy="19050"/>
    <xdr:sp fLocksText="0">
      <xdr:nvSpPr>
        <xdr:cNvPr id="22" name="Text Box 1"/>
        <xdr:cNvSpPr txBox="1">
          <a:spLocks noChangeArrowheads="1"/>
        </xdr:cNvSpPr>
      </xdr:nvSpPr>
      <xdr:spPr>
        <a:xfrm>
          <a:off x="2428875" y="1053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2428875" y="12782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0"/>
    <xdr:sp fLocksText="0">
      <xdr:nvSpPr>
        <xdr:cNvPr id="24" name="Text Box 1"/>
        <xdr:cNvSpPr txBox="1">
          <a:spLocks noChangeArrowheads="1"/>
        </xdr:cNvSpPr>
      </xdr:nvSpPr>
      <xdr:spPr>
        <a:xfrm>
          <a:off x="2428875" y="12782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47625"/>
    <xdr:sp fLocksText="0">
      <xdr:nvSpPr>
        <xdr:cNvPr id="25" name="Text Box 1"/>
        <xdr:cNvSpPr txBox="1">
          <a:spLocks noChangeArrowheads="1"/>
        </xdr:cNvSpPr>
      </xdr:nvSpPr>
      <xdr:spPr>
        <a:xfrm>
          <a:off x="2428875" y="12782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47625"/>
    <xdr:sp fLocksText="0">
      <xdr:nvSpPr>
        <xdr:cNvPr id="26" name="Text Box 1"/>
        <xdr:cNvSpPr txBox="1">
          <a:spLocks noChangeArrowheads="1"/>
        </xdr:cNvSpPr>
      </xdr:nvSpPr>
      <xdr:spPr>
        <a:xfrm>
          <a:off x="2428875" y="12782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47625"/>
    <xdr:sp fLocksText="0">
      <xdr:nvSpPr>
        <xdr:cNvPr id="27" name="Text Box 1"/>
        <xdr:cNvSpPr txBox="1">
          <a:spLocks noChangeArrowheads="1"/>
        </xdr:cNvSpPr>
      </xdr:nvSpPr>
      <xdr:spPr>
        <a:xfrm>
          <a:off x="2428875" y="12782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47625"/>
    <xdr:sp fLocksText="0">
      <xdr:nvSpPr>
        <xdr:cNvPr id="28" name="Text Box 1"/>
        <xdr:cNvSpPr txBox="1">
          <a:spLocks noChangeArrowheads="1"/>
        </xdr:cNvSpPr>
      </xdr:nvSpPr>
      <xdr:spPr>
        <a:xfrm>
          <a:off x="2428875" y="127825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0"/>
    <xdr:sp fLocksText="0">
      <xdr:nvSpPr>
        <xdr:cNvPr id="29" name="Text Box 1"/>
        <xdr:cNvSpPr txBox="1">
          <a:spLocks noChangeArrowheads="1"/>
        </xdr:cNvSpPr>
      </xdr:nvSpPr>
      <xdr:spPr>
        <a:xfrm>
          <a:off x="2428875" y="12782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0"/>
    <xdr:sp fLocksText="0">
      <xdr:nvSpPr>
        <xdr:cNvPr id="30" name="Text Box 1"/>
        <xdr:cNvSpPr txBox="1">
          <a:spLocks noChangeArrowheads="1"/>
        </xdr:cNvSpPr>
      </xdr:nvSpPr>
      <xdr:spPr>
        <a:xfrm>
          <a:off x="2428875" y="12782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38100"/>
    <xdr:sp fLocksText="0">
      <xdr:nvSpPr>
        <xdr:cNvPr id="31" name="Text Box 1"/>
        <xdr:cNvSpPr txBox="1">
          <a:spLocks noChangeArrowheads="1"/>
        </xdr:cNvSpPr>
      </xdr:nvSpPr>
      <xdr:spPr>
        <a:xfrm>
          <a:off x="2428875" y="12782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38100"/>
    <xdr:sp fLocksText="0">
      <xdr:nvSpPr>
        <xdr:cNvPr id="32" name="Text Box 1"/>
        <xdr:cNvSpPr txBox="1">
          <a:spLocks noChangeArrowheads="1"/>
        </xdr:cNvSpPr>
      </xdr:nvSpPr>
      <xdr:spPr>
        <a:xfrm>
          <a:off x="2428875" y="12782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38100"/>
    <xdr:sp fLocksText="0">
      <xdr:nvSpPr>
        <xdr:cNvPr id="33" name="Text Box 1"/>
        <xdr:cNvSpPr txBox="1">
          <a:spLocks noChangeArrowheads="1"/>
        </xdr:cNvSpPr>
      </xdr:nvSpPr>
      <xdr:spPr>
        <a:xfrm>
          <a:off x="2428875" y="12782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38100"/>
    <xdr:sp fLocksText="0">
      <xdr:nvSpPr>
        <xdr:cNvPr id="34" name="Text Box 1"/>
        <xdr:cNvSpPr txBox="1">
          <a:spLocks noChangeArrowheads="1"/>
        </xdr:cNvSpPr>
      </xdr:nvSpPr>
      <xdr:spPr>
        <a:xfrm>
          <a:off x="2428875" y="12782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190500</xdr:rowOff>
    </xdr:from>
    <xdr:ext cx="76200" cy="161925"/>
    <xdr:sp fLocksText="0">
      <xdr:nvSpPr>
        <xdr:cNvPr id="35" name="Text Box 1"/>
        <xdr:cNvSpPr txBox="1">
          <a:spLocks noChangeArrowheads="1"/>
        </xdr:cNvSpPr>
      </xdr:nvSpPr>
      <xdr:spPr>
        <a:xfrm>
          <a:off x="2428875" y="2819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190500</xdr:rowOff>
    </xdr:from>
    <xdr:ext cx="76200" cy="161925"/>
    <xdr:sp fLocksText="0">
      <xdr:nvSpPr>
        <xdr:cNvPr id="36" name="Text Box 1"/>
        <xdr:cNvSpPr txBox="1">
          <a:spLocks noChangeArrowheads="1"/>
        </xdr:cNvSpPr>
      </xdr:nvSpPr>
      <xdr:spPr>
        <a:xfrm>
          <a:off x="2428875" y="2819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7" name="Text Box 1"/>
        <xdr:cNvSpPr txBox="1">
          <a:spLocks noChangeArrowheads="1"/>
        </xdr:cNvSpPr>
      </xdr:nvSpPr>
      <xdr:spPr>
        <a:xfrm>
          <a:off x="2428875" y="11982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0"/>
    <xdr:sp fLocksText="0">
      <xdr:nvSpPr>
        <xdr:cNvPr id="38" name="Text Box 1"/>
        <xdr:cNvSpPr txBox="1">
          <a:spLocks noChangeArrowheads="1"/>
        </xdr:cNvSpPr>
      </xdr:nvSpPr>
      <xdr:spPr>
        <a:xfrm>
          <a:off x="2428875" y="11982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152400</xdr:rowOff>
    </xdr:from>
    <xdr:ext cx="76200" cy="47625"/>
    <xdr:sp fLocksText="0">
      <xdr:nvSpPr>
        <xdr:cNvPr id="39" name="Text Box 1"/>
        <xdr:cNvSpPr txBox="1">
          <a:spLocks noChangeArrowheads="1"/>
        </xdr:cNvSpPr>
      </xdr:nvSpPr>
      <xdr:spPr>
        <a:xfrm>
          <a:off x="2428875" y="11534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152400</xdr:rowOff>
    </xdr:from>
    <xdr:ext cx="76200" cy="47625"/>
    <xdr:sp fLocksText="0">
      <xdr:nvSpPr>
        <xdr:cNvPr id="40" name="Text Box 1"/>
        <xdr:cNvSpPr txBox="1">
          <a:spLocks noChangeArrowheads="1"/>
        </xdr:cNvSpPr>
      </xdr:nvSpPr>
      <xdr:spPr>
        <a:xfrm>
          <a:off x="2428875" y="11534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152400</xdr:rowOff>
    </xdr:from>
    <xdr:ext cx="76200" cy="47625"/>
    <xdr:sp fLocksText="0">
      <xdr:nvSpPr>
        <xdr:cNvPr id="41" name="Text Box 1"/>
        <xdr:cNvSpPr txBox="1">
          <a:spLocks noChangeArrowheads="1"/>
        </xdr:cNvSpPr>
      </xdr:nvSpPr>
      <xdr:spPr>
        <a:xfrm>
          <a:off x="2428875" y="11534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152400</xdr:rowOff>
    </xdr:from>
    <xdr:ext cx="76200" cy="47625"/>
    <xdr:sp fLocksText="0">
      <xdr:nvSpPr>
        <xdr:cNvPr id="42" name="Text Box 1"/>
        <xdr:cNvSpPr txBox="1">
          <a:spLocks noChangeArrowheads="1"/>
        </xdr:cNvSpPr>
      </xdr:nvSpPr>
      <xdr:spPr>
        <a:xfrm>
          <a:off x="2428875" y="11534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43" name="Text Box 1"/>
        <xdr:cNvSpPr txBox="1">
          <a:spLocks noChangeArrowheads="1"/>
        </xdr:cNvSpPr>
      </xdr:nvSpPr>
      <xdr:spPr>
        <a:xfrm>
          <a:off x="2428875" y="11782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44" name="Text Box 1"/>
        <xdr:cNvSpPr txBox="1">
          <a:spLocks noChangeArrowheads="1"/>
        </xdr:cNvSpPr>
      </xdr:nvSpPr>
      <xdr:spPr>
        <a:xfrm>
          <a:off x="2428875" y="11782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152400</xdr:rowOff>
    </xdr:from>
    <xdr:ext cx="76200" cy="38100"/>
    <xdr:sp fLocksText="0">
      <xdr:nvSpPr>
        <xdr:cNvPr id="45" name="Text Box 1"/>
        <xdr:cNvSpPr txBox="1">
          <a:spLocks noChangeArrowheads="1"/>
        </xdr:cNvSpPr>
      </xdr:nvSpPr>
      <xdr:spPr>
        <a:xfrm>
          <a:off x="2428875" y="11534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152400</xdr:rowOff>
    </xdr:from>
    <xdr:ext cx="76200" cy="38100"/>
    <xdr:sp fLocksText="0">
      <xdr:nvSpPr>
        <xdr:cNvPr id="46" name="Text Box 1"/>
        <xdr:cNvSpPr txBox="1">
          <a:spLocks noChangeArrowheads="1"/>
        </xdr:cNvSpPr>
      </xdr:nvSpPr>
      <xdr:spPr>
        <a:xfrm>
          <a:off x="2428875" y="11534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152400</xdr:rowOff>
    </xdr:from>
    <xdr:ext cx="76200" cy="38100"/>
    <xdr:sp fLocksText="0">
      <xdr:nvSpPr>
        <xdr:cNvPr id="47" name="Text Box 1"/>
        <xdr:cNvSpPr txBox="1">
          <a:spLocks noChangeArrowheads="1"/>
        </xdr:cNvSpPr>
      </xdr:nvSpPr>
      <xdr:spPr>
        <a:xfrm>
          <a:off x="2428875" y="11534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152400</xdr:rowOff>
    </xdr:from>
    <xdr:ext cx="76200" cy="38100"/>
    <xdr:sp fLocksText="0">
      <xdr:nvSpPr>
        <xdr:cNvPr id="48" name="Text Box 1"/>
        <xdr:cNvSpPr txBox="1">
          <a:spLocks noChangeArrowheads="1"/>
        </xdr:cNvSpPr>
      </xdr:nvSpPr>
      <xdr:spPr>
        <a:xfrm>
          <a:off x="2428875" y="11534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33</xdr:row>
      <xdr:rowOff>104775</xdr:rowOff>
    </xdr:from>
    <xdr:ext cx="762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2771775" y="8524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104775</xdr:rowOff>
    </xdr:from>
    <xdr:ext cx="762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2771775" y="8524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104775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2771775" y="8524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104775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2771775" y="8524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771775" y="71342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771775" y="71342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2771775" y="6200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2771775" y="6200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295275"/>
    <xdr:sp fLocksText="0">
      <xdr:nvSpPr>
        <xdr:cNvPr id="9" name="Text Box 1"/>
        <xdr:cNvSpPr txBox="1">
          <a:spLocks noChangeArrowheads="1"/>
        </xdr:cNvSpPr>
      </xdr:nvSpPr>
      <xdr:spPr>
        <a:xfrm>
          <a:off x="2771775" y="71342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295275"/>
    <xdr:sp fLocksText="0">
      <xdr:nvSpPr>
        <xdr:cNvPr id="10" name="Text Box 1"/>
        <xdr:cNvSpPr txBox="1">
          <a:spLocks noChangeArrowheads="1"/>
        </xdr:cNvSpPr>
      </xdr:nvSpPr>
      <xdr:spPr>
        <a:xfrm>
          <a:off x="2771775" y="71342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771775" y="6200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2771775" y="6200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190500</xdr:rowOff>
    </xdr:from>
    <xdr:ext cx="76200" cy="285750"/>
    <xdr:sp fLocksText="0">
      <xdr:nvSpPr>
        <xdr:cNvPr id="13" name="Text Box 1"/>
        <xdr:cNvSpPr txBox="1">
          <a:spLocks noChangeArrowheads="1"/>
        </xdr:cNvSpPr>
      </xdr:nvSpPr>
      <xdr:spPr>
        <a:xfrm>
          <a:off x="2771775" y="6391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190500</xdr:rowOff>
    </xdr:from>
    <xdr:ext cx="76200" cy="285750"/>
    <xdr:sp fLocksText="0">
      <xdr:nvSpPr>
        <xdr:cNvPr id="14" name="Text Box 1"/>
        <xdr:cNvSpPr txBox="1">
          <a:spLocks noChangeArrowheads="1"/>
        </xdr:cNvSpPr>
      </xdr:nvSpPr>
      <xdr:spPr>
        <a:xfrm>
          <a:off x="2771775" y="63912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190500</xdr:rowOff>
    </xdr:from>
    <xdr:ext cx="76200" cy="219075"/>
    <xdr:sp fLocksText="0">
      <xdr:nvSpPr>
        <xdr:cNvPr id="15" name="Text Box 1"/>
        <xdr:cNvSpPr txBox="1">
          <a:spLocks noChangeArrowheads="1"/>
        </xdr:cNvSpPr>
      </xdr:nvSpPr>
      <xdr:spPr>
        <a:xfrm>
          <a:off x="2771775" y="639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190500</xdr:rowOff>
    </xdr:from>
    <xdr:ext cx="76200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2771775" y="6391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2771775" y="7134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2771775" y="7134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2771775" y="6200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2771775" y="6200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04800"/>
    <xdr:sp fLocksText="0">
      <xdr:nvSpPr>
        <xdr:cNvPr id="21" name="Text Box 1"/>
        <xdr:cNvSpPr txBox="1">
          <a:spLocks noChangeArrowheads="1"/>
        </xdr:cNvSpPr>
      </xdr:nvSpPr>
      <xdr:spPr>
        <a:xfrm>
          <a:off x="2771775" y="7134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304800"/>
    <xdr:sp fLocksText="0">
      <xdr:nvSpPr>
        <xdr:cNvPr id="22" name="Text Box 1"/>
        <xdr:cNvSpPr txBox="1">
          <a:spLocks noChangeArrowheads="1"/>
        </xdr:cNvSpPr>
      </xdr:nvSpPr>
      <xdr:spPr>
        <a:xfrm>
          <a:off x="2771775" y="7134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2771775" y="6200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2771775" y="6200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0"/>
    <xdr:sp fLocksText="0">
      <xdr:nvSpPr>
        <xdr:cNvPr id="25" name="Text Box 1"/>
        <xdr:cNvSpPr txBox="1">
          <a:spLocks noChangeArrowheads="1"/>
        </xdr:cNvSpPr>
      </xdr:nvSpPr>
      <xdr:spPr>
        <a:xfrm>
          <a:off x="2771775" y="10744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0"/>
    <xdr:sp fLocksText="0">
      <xdr:nvSpPr>
        <xdr:cNvPr id="26" name="Text Box 1"/>
        <xdr:cNvSpPr txBox="1">
          <a:spLocks noChangeArrowheads="1"/>
        </xdr:cNvSpPr>
      </xdr:nvSpPr>
      <xdr:spPr>
        <a:xfrm>
          <a:off x="2771775" y="10744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47625"/>
    <xdr:sp fLocksText="0">
      <xdr:nvSpPr>
        <xdr:cNvPr id="27" name="Text Box 1"/>
        <xdr:cNvSpPr txBox="1">
          <a:spLocks noChangeArrowheads="1"/>
        </xdr:cNvSpPr>
      </xdr:nvSpPr>
      <xdr:spPr>
        <a:xfrm>
          <a:off x="2771775" y="107442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47625"/>
    <xdr:sp fLocksText="0">
      <xdr:nvSpPr>
        <xdr:cNvPr id="28" name="Text Box 1"/>
        <xdr:cNvSpPr txBox="1">
          <a:spLocks noChangeArrowheads="1"/>
        </xdr:cNvSpPr>
      </xdr:nvSpPr>
      <xdr:spPr>
        <a:xfrm>
          <a:off x="2771775" y="107442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47625"/>
    <xdr:sp fLocksText="0">
      <xdr:nvSpPr>
        <xdr:cNvPr id="29" name="Text Box 1"/>
        <xdr:cNvSpPr txBox="1">
          <a:spLocks noChangeArrowheads="1"/>
        </xdr:cNvSpPr>
      </xdr:nvSpPr>
      <xdr:spPr>
        <a:xfrm>
          <a:off x="2771775" y="107442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47625"/>
    <xdr:sp fLocksText="0">
      <xdr:nvSpPr>
        <xdr:cNvPr id="30" name="Text Box 1"/>
        <xdr:cNvSpPr txBox="1">
          <a:spLocks noChangeArrowheads="1"/>
        </xdr:cNvSpPr>
      </xdr:nvSpPr>
      <xdr:spPr>
        <a:xfrm>
          <a:off x="2771775" y="107442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0"/>
    <xdr:sp fLocksText="0">
      <xdr:nvSpPr>
        <xdr:cNvPr id="31" name="Text Box 1"/>
        <xdr:cNvSpPr txBox="1">
          <a:spLocks noChangeArrowheads="1"/>
        </xdr:cNvSpPr>
      </xdr:nvSpPr>
      <xdr:spPr>
        <a:xfrm>
          <a:off x="2771775" y="9944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0"/>
    <xdr:sp fLocksText="0">
      <xdr:nvSpPr>
        <xdr:cNvPr id="32" name="Text Box 1"/>
        <xdr:cNvSpPr txBox="1">
          <a:spLocks noChangeArrowheads="1"/>
        </xdr:cNvSpPr>
      </xdr:nvSpPr>
      <xdr:spPr>
        <a:xfrm>
          <a:off x="2771775" y="9944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152400</xdr:rowOff>
    </xdr:from>
    <xdr:ext cx="76200" cy="47625"/>
    <xdr:sp fLocksText="0">
      <xdr:nvSpPr>
        <xdr:cNvPr id="33" name="Text Box 1"/>
        <xdr:cNvSpPr txBox="1">
          <a:spLocks noChangeArrowheads="1"/>
        </xdr:cNvSpPr>
      </xdr:nvSpPr>
      <xdr:spPr>
        <a:xfrm>
          <a:off x="2771775" y="949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152400</xdr:rowOff>
    </xdr:from>
    <xdr:ext cx="76200" cy="47625"/>
    <xdr:sp fLocksText="0">
      <xdr:nvSpPr>
        <xdr:cNvPr id="34" name="Text Box 1"/>
        <xdr:cNvSpPr txBox="1">
          <a:spLocks noChangeArrowheads="1"/>
        </xdr:cNvSpPr>
      </xdr:nvSpPr>
      <xdr:spPr>
        <a:xfrm>
          <a:off x="2771775" y="949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152400</xdr:rowOff>
    </xdr:from>
    <xdr:ext cx="76200" cy="47625"/>
    <xdr:sp fLocksText="0">
      <xdr:nvSpPr>
        <xdr:cNvPr id="35" name="Text Box 1"/>
        <xdr:cNvSpPr txBox="1">
          <a:spLocks noChangeArrowheads="1"/>
        </xdr:cNvSpPr>
      </xdr:nvSpPr>
      <xdr:spPr>
        <a:xfrm>
          <a:off x="2771775" y="949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152400</xdr:rowOff>
    </xdr:from>
    <xdr:ext cx="76200" cy="47625"/>
    <xdr:sp fLocksText="0">
      <xdr:nvSpPr>
        <xdr:cNvPr id="36" name="Text Box 1"/>
        <xdr:cNvSpPr txBox="1">
          <a:spLocks noChangeArrowheads="1"/>
        </xdr:cNvSpPr>
      </xdr:nvSpPr>
      <xdr:spPr>
        <a:xfrm>
          <a:off x="2771775" y="9496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37" name="Text Box 1"/>
        <xdr:cNvSpPr txBox="1">
          <a:spLocks noChangeArrowheads="1"/>
        </xdr:cNvSpPr>
      </xdr:nvSpPr>
      <xdr:spPr>
        <a:xfrm>
          <a:off x="2771775" y="9744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38" name="Text Box 1"/>
        <xdr:cNvSpPr txBox="1">
          <a:spLocks noChangeArrowheads="1"/>
        </xdr:cNvSpPr>
      </xdr:nvSpPr>
      <xdr:spPr>
        <a:xfrm>
          <a:off x="2771775" y="9744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152400</xdr:rowOff>
    </xdr:from>
    <xdr:ext cx="76200" cy="38100"/>
    <xdr:sp fLocksText="0">
      <xdr:nvSpPr>
        <xdr:cNvPr id="39" name="Text Box 1"/>
        <xdr:cNvSpPr txBox="1">
          <a:spLocks noChangeArrowheads="1"/>
        </xdr:cNvSpPr>
      </xdr:nvSpPr>
      <xdr:spPr>
        <a:xfrm>
          <a:off x="2771775" y="949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152400</xdr:rowOff>
    </xdr:from>
    <xdr:ext cx="76200" cy="38100"/>
    <xdr:sp fLocksText="0">
      <xdr:nvSpPr>
        <xdr:cNvPr id="40" name="Text Box 1"/>
        <xdr:cNvSpPr txBox="1">
          <a:spLocks noChangeArrowheads="1"/>
        </xdr:cNvSpPr>
      </xdr:nvSpPr>
      <xdr:spPr>
        <a:xfrm>
          <a:off x="2771775" y="949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152400</xdr:rowOff>
    </xdr:from>
    <xdr:ext cx="76200" cy="38100"/>
    <xdr:sp fLocksText="0">
      <xdr:nvSpPr>
        <xdr:cNvPr id="41" name="Text Box 1"/>
        <xdr:cNvSpPr txBox="1">
          <a:spLocks noChangeArrowheads="1"/>
        </xdr:cNvSpPr>
      </xdr:nvSpPr>
      <xdr:spPr>
        <a:xfrm>
          <a:off x="2771775" y="949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152400</xdr:rowOff>
    </xdr:from>
    <xdr:ext cx="76200" cy="38100"/>
    <xdr:sp fLocksText="0">
      <xdr:nvSpPr>
        <xdr:cNvPr id="42" name="Text Box 1"/>
        <xdr:cNvSpPr txBox="1">
          <a:spLocks noChangeArrowheads="1"/>
        </xdr:cNvSpPr>
      </xdr:nvSpPr>
      <xdr:spPr>
        <a:xfrm>
          <a:off x="2771775" y="9496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view="pageBreakPreview" zoomScaleSheetLayoutView="100" zoomScalePageLayoutView="0" workbookViewId="0" topLeftCell="A7">
      <selection activeCell="D8" sqref="D8"/>
    </sheetView>
  </sheetViews>
  <sheetFormatPr defaultColWidth="9.140625" defaultRowHeight="15"/>
  <cols>
    <col min="1" max="1" width="5.421875" style="0" customWidth="1"/>
    <col min="2" max="2" width="18.00390625" style="2" customWidth="1"/>
    <col min="3" max="3" width="14.140625" style="0" customWidth="1"/>
    <col min="4" max="4" width="20.57421875" style="0" customWidth="1"/>
    <col min="5" max="5" width="25.7109375" style="0" customWidth="1"/>
    <col min="6" max="6" width="4.57421875" style="3" customWidth="1"/>
    <col min="7" max="7" width="19.140625" style="3" customWidth="1"/>
    <col min="8" max="17" width="4.7109375" style="3" customWidth="1"/>
    <col min="18" max="18" width="5.7109375" style="3" customWidth="1"/>
    <col min="19" max="20" width="5.7109375" style="0" customWidth="1"/>
    <col min="21" max="21" width="12.28125" style="3" customWidth="1"/>
  </cols>
  <sheetData>
    <row r="1" spans="1:18" ht="15.75">
      <c r="A1" s="131" t="s">
        <v>88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5.75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21" ht="18.75" customHeight="1">
      <c r="A3" s="133" t="s">
        <v>16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</row>
    <row r="4" spans="1:18" ht="15.75">
      <c r="A4" s="134" t="s">
        <v>89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18" ht="15.75">
      <c r="A5" s="134" t="s">
        <v>125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1:18" ht="10.5" customHeight="1">
      <c r="A6" s="8"/>
      <c r="B6" s="8"/>
      <c r="C6" s="8"/>
      <c r="D6" s="8"/>
      <c r="E6" s="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21" ht="65.25" customHeight="1">
      <c r="A7" s="4" t="s">
        <v>1</v>
      </c>
      <c r="B7" s="5" t="s">
        <v>2</v>
      </c>
      <c r="C7" s="4" t="s">
        <v>3</v>
      </c>
      <c r="D7" s="4" t="s">
        <v>4</v>
      </c>
      <c r="E7" s="4" t="s">
        <v>5</v>
      </c>
      <c r="F7" s="6" t="s">
        <v>6</v>
      </c>
      <c r="G7" s="6" t="s">
        <v>17</v>
      </c>
      <c r="H7" s="6" t="s">
        <v>8</v>
      </c>
      <c r="I7" s="6" t="s">
        <v>9</v>
      </c>
      <c r="J7" s="6" t="s">
        <v>25</v>
      </c>
      <c r="K7" s="6" t="s">
        <v>26</v>
      </c>
      <c r="L7" s="6" t="s">
        <v>27</v>
      </c>
      <c r="M7" s="6" t="s">
        <v>28</v>
      </c>
      <c r="N7" s="6" t="s">
        <v>29</v>
      </c>
      <c r="O7" s="6" t="s">
        <v>30</v>
      </c>
      <c r="P7" s="6" t="s">
        <v>31</v>
      </c>
      <c r="Q7" s="6" t="s">
        <v>124</v>
      </c>
      <c r="R7" s="6" t="s">
        <v>7</v>
      </c>
      <c r="S7" s="6" t="s">
        <v>13</v>
      </c>
      <c r="T7" s="6" t="s">
        <v>14</v>
      </c>
      <c r="U7" s="4" t="s">
        <v>15</v>
      </c>
    </row>
    <row r="8" spans="1:21" s="23" customFormat="1" ht="29.25" customHeight="1">
      <c r="A8" s="15">
        <v>1</v>
      </c>
      <c r="B8" s="92" t="s">
        <v>113</v>
      </c>
      <c r="C8" s="92" t="s">
        <v>400</v>
      </c>
      <c r="D8" s="92" t="s">
        <v>398</v>
      </c>
      <c r="E8" s="99" t="s">
        <v>122</v>
      </c>
      <c r="F8" s="78">
        <v>7</v>
      </c>
      <c r="G8" s="79" t="s">
        <v>249</v>
      </c>
      <c r="H8" s="79">
        <v>2.5</v>
      </c>
      <c r="I8" s="79">
        <v>4</v>
      </c>
      <c r="J8" s="79">
        <v>7</v>
      </c>
      <c r="K8" s="79">
        <v>8</v>
      </c>
      <c r="L8" s="79">
        <v>6</v>
      </c>
      <c r="M8" s="79">
        <v>5</v>
      </c>
      <c r="N8" s="79">
        <v>4</v>
      </c>
      <c r="O8" s="79">
        <v>0.5</v>
      </c>
      <c r="P8" s="79">
        <v>2</v>
      </c>
      <c r="Q8" s="79">
        <v>1</v>
      </c>
      <c r="R8" s="56">
        <f aca="true" t="shared" si="0" ref="R8:R38">SUM(H8:Q8)</f>
        <v>40</v>
      </c>
      <c r="S8" s="79">
        <v>1</v>
      </c>
      <c r="T8" s="80" t="s">
        <v>251</v>
      </c>
      <c r="U8" s="81">
        <f aca="true" t="shared" si="1" ref="U8:U38">R8/60*100</f>
        <v>66.66666666666666</v>
      </c>
    </row>
    <row r="9" spans="1:21" ht="21.75" customHeight="1">
      <c r="A9" s="25">
        <v>2</v>
      </c>
      <c r="B9" s="92" t="s">
        <v>107</v>
      </c>
      <c r="C9" s="92" t="s">
        <v>407</v>
      </c>
      <c r="D9" s="92" t="s">
        <v>407</v>
      </c>
      <c r="E9" s="89" t="s">
        <v>121</v>
      </c>
      <c r="F9" s="40">
        <v>7</v>
      </c>
      <c r="G9" s="79" t="s">
        <v>237</v>
      </c>
      <c r="H9" s="55">
        <v>3</v>
      </c>
      <c r="I9" s="55">
        <v>0</v>
      </c>
      <c r="J9" s="55">
        <v>2</v>
      </c>
      <c r="K9" s="55">
        <v>7</v>
      </c>
      <c r="L9" s="55">
        <v>8</v>
      </c>
      <c r="M9" s="55">
        <v>0.5</v>
      </c>
      <c r="N9" s="55">
        <v>2</v>
      </c>
      <c r="O9" s="55">
        <v>4</v>
      </c>
      <c r="P9" s="55">
        <v>4</v>
      </c>
      <c r="Q9" s="55">
        <v>3</v>
      </c>
      <c r="R9" s="56">
        <f t="shared" si="0"/>
        <v>33.5</v>
      </c>
      <c r="S9" s="55">
        <v>2</v>
      </c>
      <c r="T9" s="57" t="s">
        <v>252</v>
      </c>
      <c r="U9" s="81">
        <f t="shared" si="1"/>
        <v>55.833333333333336</v>
      </c>
    </row>
    <row r="10" spans="1:21" ht="21.75" customHeight="1">
      <c r="A10" s="15">
        <v>3</v>
      </c>
      <c r="B10" s="95" t="s">
        <v>108</v>
      </c>
      <c r="C10" s="95" t="s">
        <v>408</v>
      </c>
      <c r="D10" s="95" t="s">
        <v>396</v>
      </c>
      <c r="E10" s="88" t="s">
        <v>23</v>
      </c>
      <c r="F10" s="79">
        <v>7</v>
      </c>
      <c r="G10" s="79" t="s">
        <v>244</v>
      </c>
      <c r="H10" s="79">
        <v>0</v>
      </c>
      <c r="I10" s="79">
        <v>1</v>
      </c>
      <c r="J10" s="79">
        <v>2</v>
      </c>
      <c r="K10" s="79">
        <v>7</v>
      </c>
      <c r="L10" s="79">
        <v>3</v>
      </c>
      <c r="M10" s="79">
        <v>2.5</v>
      </c>
      <c r="N10" s="79">
        <v>6</v>
      </c>
      <c r="O10" s="79">
        <v>0</v>
      </c>
      <c r="P10" s="79">
        <v>4.5</v>
      </c>
      <c r="Q10" s="79">
        <v>4</v>
      </c>
      <c r="R10" s="56">
        <f t="shared" si="0"/>
        <v>30</v>
      </c>
      <c r="S10" s="79">
        <v>3</v>
      </c>
      <c r="T10" s="80" t="s">
        <v>253</v>
      </c>
      <c r="U10" s="81">
        <f t="shared" si="1"/>
        <v>50</v>
      </c>
    </row>
    <row r="11" spans="1:21" ht="29.25" customHeight="1">
      <c r="A11" s="15">
        <v>4</v>
      </c>
      <c r="B11" s="92" t="s">
        <v>115</v>
      </c>
      <c r="C11" s="92" t="s">
        <v>395</v>
      </c>
      <c r="D11" s="92" t="s">
        <v>410</v>
      </c>
      <c r="E11" s="99" t="s">
        <v>122</v>
      </c>
      <c r="F11" s="55">
        <v>7</v>
      </c>
      <c r="G11" s="79" t="s">
        <v>248</v>
      </c>
      <c r="H11" s="55">
        <v>0</v>
      </c>
      <c r="I11" s="55">
        <v>0</v>
      </c>
      <c r="J11" s="55">
        <v>2</v>
      </c>
      <c r="K11" s="55">
        <v>6</v>
      </c>
      <c r="L11" s="55">
        <v>8</v>
      </c>
      <c r="M11" s="55">
        <v>1</v>
      </c>
      <c r="N11" s="55">
        <v>5</v>
      </c>
      <c r="O11" s="55">
        <v>2</v>
      </c>
      <c r="P11" s="55">
        <v>4</v>
      </c>
      <c r="Q11" s="55">
        <v>2</v>
      </c>
      <c r="R11" s="56">
        <f t="shared" si="0"/>
        <v>30</v>
      </c>
      <c r="S11" s="55">
        <v>3</v>
      </c>
      <c r="T11" s="57" t="s">
        <v>253</v>
      </c>
      <c r="U11" s="81">
        <f t="shared" si="1"/>
        <v>50</v>
      </c>
    </row>
    <row r="12" spans="1:21" ht="29.25" customHeight="1">
      <c r="A12" s="25">
        <v>5</v>
      </c>
      <c r="B12" s="91" t="s">
        <v>95</v>
      </c>
      <c r="C12" s="91" t="s">
        <v>398</v>
      </c>
      <c r="D12" s="91" t="s">
        <v>406</v>
      </c>
      <c r="E12" s="98" t="s">
        <v>37</v>
      </c>
      <c r="F12" s="40">
        <v>7</v>
      </c>
      <c r="G12" s="79" t="s">
        <v>233</v>
      </c>
      <c r="H12" s="55">
        <v>0</v>
      </c>
      <c r="I12" s="55">
        <v>0</v>
      </c>
      <c r="J12" s="55">
        <v>2</v>
      </c>
      <c r="K12" s="55">
        <v>7</v>
      </c>
      <c r="L12" s="55">
        <v>7</v>
      </c>
      <c r="M12" s="55">
        <v>0.5</v>
      </c>
      <c r="N12" s="55">
        <v>2</v>
      </c>
      <c r="O12" s="55">
        <v>0</v>
      </c>
      <c r="P12" s="55">
        <v>2</v>
      </c>
      <c r="Q12" s="55">
        <v>1</v>
      </c>
      <c r="R12" s="56">
        <f t="shared" si="0"/>
        <v>21.5</v>
      </c>
      <c r="S12" s="55">
        <v>4</v>
      </c>
      <c r="T12" s="57"/>
      <c r="U12" s="81">
        <f t="shared" si="1"/>
        <v>35.833333333333336</v>
      </c>
    </row>
    <row r="13" spans="1:21" s="23" customFormat="1" ht="18.75">
      <c r="A13" s="15">
        <v>6</v>
      </c>
      <c r="B13" s="96" t="s">
        <v>111</v>
      </c>
      <c r="C13" s="96" t="s">
        <v>398</v>
      </c>
      <c r="D13" s="96" t="s">
        <v>398</v>
      </c>
      <c r="E13" s="88" t="s">
        <v>19</v>
      </c>
      <c r="F13" s="55">
        <v>7</v>
      </c>
      <c r="G13" s="79" t="s">
        <v>242</v>
      </c>
      <c r="H13" s="55">
        <v>0</v>
      </c>
      <c r="I13" s="55">
        <v>0</v>
      </c>
      <c r="J13" s="55">
        <v>2</v>
      </c>
      <c r="K13" s="55">
        <v>7</v>
      </c>
      <c r="L13" s="55">
        <v>7</v>
      </c>
      <c r="M13" s="55">
        <v>0.5</v>
      </c>
      <c r="N13" s="55">
        <v>1</v>
      </c>
      <c r="O13" s="55">
        <v>0.5</v>
      </c>
      <c r="P13" s="55">
        <v>2</v>
      </c>
      <c r="Q13" s="55">
        <v>1</v>
      </c>
      <c r="R13" s="56">
        <f t="shared" si="0"/>
        <v>21</v>
      </c>
      <c r="S13" s="55">
        <v>5</v>
      </c>
      <c r="T13" s="57"/>
      <c r="U13" s="81">
        <f t="shared" si="1"/>
        <v>35</v>
      </c>
    </row>
    <row r="14" spans="1:21" s="23" customFormat="1" ht="18.75">
      <c r="A14" s="15">
        <v>7</v>
      </c>
      <c r="B14" s="95" t="s">
        <v>110</v>
      </c>
      <c r="C14" s="95" t="s">
        <v>401</v>
      </c>
      <c r="D14" s="95" t="s">
        <v>404</v>
      </c>
      <c r="E14" s="88" t="s">
        <v>23</v>
      </c>
      <c r="F14" s="79">
        <v>7</v>
      </c>
      <c r="G14" s="79" t="s">
        <v>245</v>
      </c>
      <c r="H14" s="79">
        <v>0</v>
      </c>
      <c r="I14" s="79">
        <v>0</v>
      </c>
      <c r="J14" s="79">
        <v>0</v>
      </c>
      <c r="K14" s="79">
        <v>5</v>
      </c>
      <c r="L14" s="79">
        <v>7</v>
      </c>
      <c r="M14" s="79">
        <v>2.5</v>
      </c>
      <c r="N14" s="79">
        <v>0</v>
      </c>
      <c r="O14" s="79">
        <v>2</v>
      </c>
      <c r="P14" s="79">
        <v>1.5</v>
      </c>
      <c r="Q14" s="79">
        <v>2</v>
      </c>
      <c r="R14" s="56">
        <f t="shared" si="0"/>
        <v>20</v>
      </c>
      <c r="S14" s="79">
        <v>6</v>
      </c>
      <c r="T14" s="80"/>
      <c r="U14" s="81">
        <f t="shared" si="1"/>
        <v>33.33333333333333</v>
      </c>
    </row>
    <row r="15" spans="1:21" ht="21" customHeight="1">
      <c r="A15" s="25">
        <v>8</v>
      </c>
      <c r="B15" s="92" t="s">
        <v>114</v>
      </c>
      <c r="C15" s="92" t="s">
        <v>397</v>
      </c>
      <c r="D15" s="92" t="s">
        <v>396</v>
      </c>
      <c r="E15" s="99" t="s">
        <v>122</v>
      </c>
      <c r="F15" s="55">
        <v>7</v>
      </c>
      <c r="G15" s="79" t="s">
        <v>246</v>
      </c>
      <c r="H15" s="55">
        <v>0.5</v>
      </c>
      <c r="I15" s="55">
        <v>0</v>
      </c>
      <c r="J15" s="55">
        <v>2</v>
      </c>
      <c r="K15" s="55">
        <v>5</v>
      </c>
      <c r="L15" s="55">
        <v>7</v>
      </c>
      <c r="M15" s="55">
        <v>0.5</v>
      </c>
      <c r="N15" s="55">
        <v>0.5</v>
      </c>
      <c r="O15" s="55">
        <v>0</v>
      </c>
      <c r="P15" s="55">
        <v>2.5</v>
      </c>
      <c r="Q15" s="55">
        <v>0</v>
      </c>
      <c r="R15" s="56">
        <f t="shared" si="0"/>
        <v>18</v>
      </c>
      <c r="S15" s="55">
        <v>7</v>
      </c>
      <c r="T15" s="57"/>
      <c r="U15" s="81">
        <f t="shared" si="1"/>
        <v>30</v>
      </c>
    </row>
    <row r="16" spans="1:21" ht="21" customHeight="1">
      <c r="A16" s="15">
        <v>9</v>
      </c>
      <c r="B16" s="94" t="s">
        <v>102</v>
      </c>
      <c r="C16" s="94" t="s">
        <v>411</v>
      </c>
      <c r="D16" s="94" t="s">
        <v>402</v>
      </c>
      <c r="E16" s="88" t="s">
        <v>18</v>
      </c>
      <c r="F16" s="40">
        <v>7</v>
      </c>
      <c r="G16" s="79" t="s">
        <v>247</v>
      </c>
      <c r="H16" s="55">
        <v>0.5</v>
      </c>
      <c r="I16" s="55">
        <v>0</v>
      </c>
      <c r="J16" s="55">
        <v>0</v>
      </c>
      <c r="K16" s="55">
        <v>4</v>
      </c>
      <c r="L16" s="55">
        <v>7</v>
      </c>
      <c r="M16" s="55">
        <v>0.5</v>
      </c>
      <c r="N16" s="55">
        <v>0</v>
      </c>
      <c r="O16" s="55">
        <v>0.5</v>
      </c>
      <c r="P16" s="55">
        <v>2</v>
      </c>
      <c r="Q16" s="55">
        <v>3</v>
      </c>
      <c r="R16" s="56">
        <f t="shared" si="0"/>
        <v>17.5</v>
      </c>
      <c r="S16" s="55">
        <v>8</v>
      </c>
      <c r="T16" s="57"/>
      <c r="U16" s="81">
        <f t="shared" si="1"/>
        <v>29.166666666666668</v>
      </c>
    </row>
    <row r="17" spans="1:21" s="23" customFormat="1" ht="21" customHeight="1">
      <c r="A17" s="15">
        <v>10</v>
      </c>
      <c r="B17" s="92" t="s">
        <v>117</v>
      </c>
      <c r="C17" s="92" t="s">
        <v>405</v>
      </c>
      <c r="D17" s="92" t="s">
        <v>395</v>
      </c>
      <c r="E17" s="99" t="s">
        <v>122</v>
      </c>
      <c r="F17" s="40">
        <v>7</v>
      </c>
      <c r="G17" s="79" t="s">
        <v>220</v>
      </c>
      <c r="H17" s="55">
        <v>0</v>
      </c>
      <c r="I17" s="55">
        <v>0</v>
      </c>
      <c r="J17" s="55">
        <v>2</v>
      </c>
      <c r="K17" s="55">
        <v>4</v>
      </c>
      <c r="L17" s="55">
        <v>7</v>
      </c>
      <c r="M17" s="55">
        <v>0.5</v>
      </c>
      <c r="N17" s="55">
        <v>0</v>
      </c>
      <c r="O17" s="55">
        <v>0</v>
      </c>
      <c r="P17" s="55">
        <v>2</v>
      </c>
      <c r="Q17" s="55">
        <v>2</v>
      </c>
      <c r="R17" s="56">
        <f t="shared" si="0"/>
        <v>17.5</v>
      </c>
      <c r="S17" s="55">
        <v>8</v>
      </c>
      <c r="T17" s="57"/>
      <c r="U17" s="81">
        <f t="shared" si="1"/>
        <v>29.166666666666668</v>
      </c>
    </row>
    <row r="18" spans="1:21" s="23" customFormat="1" ht="21" customHeight="1">
      <c r="A18" s="25">
        <v>11</v>
      </c>
      <c r="B18" s="120" t="s">
        <v>119</v>
      </c>
      <c r="C18" s="96" t="s">
        <v>395</v>
      </c>
      <c r="D18" s="96" t="s">
        <v>410</v>
      </c>
      <c r="E18" s="88" t="s">
        <v>123</v>
      </c>
      <c r="F18" s="40">
        <v>7</v>
      </c>
      <c r="G18" s="79" t="s">
        <v>222</v>
      </c>
      <c r="H18" s="55">
        <v>1</v>
      </c>
      <c r="I18" s="55">
        <v>0</v>
      </c>
      <c r="J18" s="55">
        <v>0</v>
      </c>
      <c r="K18" s="55">
        <v>5</v>
      </c>
      <c r="L18" s="55">
        <v>5</v>
      </c>
      <c r="M18" s="55">
        <v>0.5</v>
      </c>
      <c r="N18" s="55">
        <v>2.5</v>
      </c>
      <c r="O18" s="55">
        <v>0</v>
      </c>
      <c r="P18" s="55">
        <v>2</v>
      </c>
      <c r="Q18" s="55">
        <v>1</v>
      </c>
      <c r="R18" s="56">
        <f t="shared" si="0"/>
        <v>17</v>
      </c>
      <c r="S18" s="55">
        <v>9</v>
      </c>
      <c r="T18" s="57"/>
      <c r="U18" s="81">
        <f t="shared" si="1"/>
        <v>28.333333333333332</v>
      </c>
    </row>
    <row r="19" spans="1:21" ht="21" customHeight="1">
      <c r="A19" s="15">
        <v>12</v>
      </c>
      <c r="B19" s="88" t="s">
        <v>109</v>
      </c>
      <c r="C19" s="88" t="s">
        <v>396</v>
      </c>
      <c r="D19" s="88" t="s">
        <v>398</v>
      </c>
      <c r="E19" s="88" t="s">
        <v>23</v>
      </c>
      <c r="F19" s="55">
        <v>7</v>
      </c>
      <c r="G19" s="79" t="s">
        <v>235</v>
      </c>
      <c r="H19" s="55">
        <v>0.5</v>
      </c>
      <c r="I19" s="55">
        <v>0</v>
      </c>
      <c r="J19" s="55">
        <v>2</v>
      </c>
      <c r="K19" s="55">
        <v>4</v>
      </c>
      <c r="L19" s="55">
        <v>3</v>
      </c>
      <c r="M19" s="55">
        <v>3.5</v>
      </c>
      <c r="N19" s="55">
        <v>0.5</v>
      </c>
      <c r="O19" s="55">
        <v>0</v>
      </c>
      <c r="P19" s="55">
        <v>1.5</v>
      </c>
      <c r="Q19" s="55">
        <v>2</v>
      </c>
      <c r="R19" s="56">
        <f t="shared" si="0"/>
        <v>17</v>
      </c>
      <c r="S19" s="79">
        <v>9</v>
      </c>
      <c r="T19" s="77"/>
      <c r="U19" s="81">
        <f t="shared" si="1"/>
        <v>28.333333333333332</v>
      </c>
    </row>
    <row r="20" spans="1:21" s="23" customFormat="1" ht="35.25" customHeight="1">
      <c r="A20" s="15">
        <v>13</v>
      </c>
      <c r="B20" s="92" t="s">
        <v>116</v>
      </c>
      <c r="C20" s="92" t="s">
        <v>398</v>
      </c>
      <c r="D20" s="92" t="s">
        <v>396</v>
      </c>
      <c r="E20" s="117" t="s">
        <v>122</v>
      </c>
      <c r="F20" s="55">
        <v>7</v>
      </c>
      <c r="G20" s="79" t="s">
        <v>223</v>
      </c>
      <c r="H20" s="55">
        <v>0</v>
      </c>
      <c r="I20" s="55">
        <v>0</v>
      </c>
      <c r="J20" s="55">
        <v>2</v>
      </c>
      <c r="K20" s="55">
        <v>1</v>
      </c>
      <c r="L20" s="55">
        <v>7</v>
      </c>
      <c r="M20" s="55">
        <v>0.5</v>
      </c>
      <c r="N20" s="55">
        <v>1</v>
      </c>
      <c r="O20" s="55">
        <v>0</v>
      </c>
      <c r="P20" s="55">
        <v>2</v>
      </c>
      <c r="Q20" s="55">
        <v>3</v>
      </c>
      <c r="R20" s="56">
        <f t="shared" si="0"/>
        <v>16.5</v>
      </c>
      <c r="S20" s="55">
        <v>10</v>
      </c>
      <c r="T20" s="57"/>
      <c r="U20" s="81">
        <f t="shared" si="1"/>
        <v>27.500000000000004</v>
      </c>
    </row>
    <row r="21" spans="1:21" ht="35.25" customHeight="1">
      <c r="A21" s="25">
        <v>14</v>
      </c>
      <c r="B21" s="91" t="s">
        <v>96</v>
      </c>
      <c r="C21" s="91" t="s">
        <v>398</v>
      </c>
      <c r="D21" s="91" t="s">
        <v>398</v>
      </c>
      <c r="E21" s="98" t="s">
        <v>37</v>
      </c>
      <c r="F21" s="79">
        <v>7</v>
      </c>
      <c r="G21" s="79" t="s">
        <v>226</v>
      </c>
      <c r="H21" s="79">
        <v>0</v>
      </c>
      <c r="I21" s="79">
        <v>0</v>
      </c>
      <c r="J21" s="79">
        <v>2</v>
      </c>
      <c r="K21" s="79">
        <v>4</v>
      </c>
      <c r="L21" s="79">
        <v>4</v>
      </c>
      <c r="M21" s="79">
        <v>1</v>
      </c>
      <c r="N21" s="79">
        <v>1</v>
      </c>
      <c r="O21" s="79">
        <v>1</v>
      </c>
      <c r="P21" s="79">
        <v>2</v>
      </c>
      <c r="Q21" s="79">
        <v>1</v>
      </c>
      <c r="R21" s="56">
        <f t="shared" si="0"/>
        <v>16</v>
      </c>
      <c r="S21" s="79">
        <v>11</v>
      </c>
      <c r="T21" s="80"/>
      <c r="U21" s="81">
        <f t="shared" si="1"/>
        <v>26.666666666666668</v>
      </c>
    </row>
    <row r="22" spans="1:21" s="23" customFormat="1" ht="18.75">
      <c r="A22" s="15">
        <v>15</v>
      </c>
      <c r="B22" s="93" t="s">
        <v>106</v>
      </c>
      <c r="C22" s="92" t="s">
        <v>398</v>
      </c>
      <c r="D22" s="92" t="s">
        <v>408</v>
      </c>
      <c r="E22" s="89" t="s">
        <v>121</v>
      </c>
      <c r="F22" s="40">
        <v>7</v>
      </c>
      <c r="G22" s="79" t="s">
        <v>236</v>
      </c>
      <c r="H22" s="55">
        <v>0.5</v>
      </c>
      <c r="I22" s="55">
        <v>0</v>
      </c>
      <c r="J22" s="55">
        <v>2</v>
      </c>
      <c r="K22" s="55">
        <v>3</v>
      </c>
      <c r="L22" s="55">
        <v>3</v>
      </c>
      <c r="M22" s="55">
        <v>0.5</v>
      </c>
      <c r="N22" s="55">
        <v>0</v>
      </c>
      <c r="O22" s="55">
        <v>0</v>
      </c>
      <c r="P22" s="55">
        <v>4</v>
      </c>
      <c r="Q22" s="55">
        <v>1</v>
      </c>
      <c r="R22" s="56">
        <f t="shared" si="0"/>
        <v>14</v>
      </c>
      <c r="S22" s="55">
        <v>12</v>
      </c>
      <c r="T22" s="57"/>
      <c r="U22" s="81">
        <f t="shared" si="1"/>
        <v>23.333333333333332</v>
      </c>
    </row>
    <row r="23" spans="1:21" s="23" customFormat="1" ht="30">
      <c r="A23" s="15">
        <v>16</v>
      </c>
      <c r="B23" s="119" t="s">
        <v>94</v>
      </c>
      <c r="C23" s="91" t="s">
        <v>408</v>
      </c>
      <c r="D23" s="91" t="s">
        <v>398</v>
      </c>
      <c r="E23" s="98" t="s">
        <v>37</v>
      </c>
      <c r="F23" s="55">
        <v>7</v>
      </c>
      <c r="G23" s="79" t="s">
        <v>232</v>
      </c>
      <c r="H23" s="55">
        <v>0</v>
      </c>
      <c r="I23" s="55">
        <v>0</v>
      </c>
      <c r="J23" s="55">
        <v>2</v>
      </c>
      <c r="K23" s="55">
        <v>2</v>
      </c>
      <c r="L23" s="55">
        <v>3</v>
      </c>
      <c r="M23" s="55">
        <v>0.5</v>
      </c>
      <c r="N23" s="55">
        <v>2</v>
      </c>
      <c r="O23" s="55">
        <v>1</v>
      </c>
      <c r="P23" s="55">
        <v>2</v>
      </c>
      <c r="Q23" s="55">
        <v>1</v>
      </c>
      <c r="R23" s="56">
        <f t="shared" si="0"/>
        <v>13.5</v>
      </c>
      <c r="S23" s="55">
        <v>13</v>
      </c>
      <c r="T23" s="57"/>
      <c r="U23" s="81">
        <f t="shared" si="1"/>
        <v>22.5</v>
      </c>
    </row>
    <row r="24" spans="1:21" ht="18.75">
      <c r="A24" s="25">
        <v>17</v>
      </c>
      <c r="B24" s="88" t="s">
        <v>105</v>
      </c>
      <c r="C24" s="88" t="s">
        <v>400</v>
      </c>
      <c r="D24" s="88" t="s">
        <v>395</v>
      </c>
      <c r="E24" s="88" t="s">
        <v>18</v>
      </c>
      <c r="F24" s="79">
        <v>7</v>
      </c>
      <c r="G24" s="79" t="s">
        <v>238</v>
      </c>
      <c r="H24" s="79">
        <v>0</v>
      </c>
      <c r="I24" s="79">
        <v>0</v>
      </c>
      <c r="J24" s="79">
        <v>0</v>
      </c>
      <c r="K24" s="79">
        <v>5</v>
      </c>
      <c r="L24" s="79">
        <v>2</v>
      </c>
      <c r="M24" s="79">
        <v>0.5</v>
      </c>
      <c r="N24" s="79">
        <v>1</v>
      </c>
      <c r="O24" s="79">
        <v>1</v>
      </c>
      <c r="P24" s="79">
        <v>2</v>
      </c>
      <c r="Q24" s="79">
        <v>2</v>
      </c>
      <c r="R24" s="56">
        <f t="shared" si="0"/>
        <v>13.5</v>
      </c>
      <c r="S24" s="79">
        <v>13</v>
      </c>
      <c r="T24" s="80"/>
      <c r="U24" s="81">
        <f t="shared" si="1"/>
        <v>22.5</v>
      </c>
    </row>
    <row r="25" spans="1:21" ht="18.75">
      <c r="A25" s="15">
        <v>18</v>
      </c>
      <c r="B25" s="88" t="s">
        <v>91</v>
      </c>
      <c r="C25" s="88" t="s">
        <v>396</v>
      </c>
      <c r="D25" s="88" t="s">
        <v>398</v>
      </c>
      <c r="E25" s="89" t="s">
        <v>32</v>
      </c>
      <c r="F25" s="55">
        <v>7</v>
      </c>
      <c r="G25" s="79" t="s">
        <v>227</v>
      </c>
      <c r="H25" s="55">
        <v>0</v>
      </c>
      <c r="I25" s="55">
        <v>0</v>
      </c>
      <c r="J25" s="55">
        <v>0</v>
      </c>
      <c r="K25" s="55">
        <v>4</v>
      </c>
      <c r="L25" s="55">
        <v>5</v>
      </c>
      <c r="M25" s="55">
        <v>0.5</v>
      </c>
      <c r="N25" s="55">
        <v>1</v>
      </c>
      <c r="O25" s="55">
        <v>0</v>
      </c>
      <c r="P25" s="55">
        <v>2</v>
      </c>
      <c r="Q25" s="55">
        <v>0</v>
      </c>
      <c r="R25" s="56">
        <f t="shared" si="0"/>
        <v>12.5</v>
      </c>
      <c r="S25" s="55">
        <v>14</v>
      </c>
      <c r="T25" s="57"/>
      <c r="U25" s="81">
        <f t="shared" si="1"/>
        <v>20.833333333333336</v>
      </c>
    </row>
    <row r="26" spans="1:21" s="23" customFormat="1" ht="18.75">
      <c r="A26" s="15">
        <v>19</v>
      </c>
      <c r="B26" s="92" t="s">
        <v>100</v>
      </c>
      <c r="C26" s="92" t="s">
        <v>398</v>
      </c>
      <c r="D26" s="92" t="s">
        <v>398</v>
      </c>
      <c r="E26" s="89" t="s">
        <v>120</v>
      </c>
      <c r="F26" s="79">
        <v>7</v>
      </c>
      <c r="G26" s="79" t="s">
        <v>228</v>
      </c>
      <c r="H26" s="79">
        <v>0</v>
      </c>
      <c r="I26" s="79">
        <v>0</v>
      </c>
      <c r="J26" s="79">
        <v>2</v>
      </c>
      <c r="K26" s="79">
        <v>2</v>
      </c>
      <c r="L26" s="79">
        <v>6</v>
      </c>
      <c r="M26" s="79">
        <v>0</v>
      </c>
      <c r="N26" s="79">
        <v>1</v>
      </c>
      <c r="O26" s="79">
        <v>0</v>
      </c>
      <c r="P26" s="79">
        <v>0</v>
      </c>
      <c r="Q26" s="79">
        <v>0</v>
      </c>
      <c r="R26" s="56">
        <f t="shared" si="0"/>
        <v>11</v>
      </c>
      <c r="S26" s="79">
        <v>15</v>
      </c>
      <c r="T26" s="80"/>
      <c r="U26" s="81">
        <f t="shared" si="1"/>
        <v>18.333333333333332</v>
      </c>
    </row>
    <row r="27" spans="1:21" s="23" customFormat="1" ht="37.5">
      <c r="A27" s="25">
        <v>20</v>
      </c>
      <c r="B27" s="88" t="s">
        <v>92</v>
      </c>
      <c r="C27" s="88" t="s">
        <v>398</v>
      </c>
      <c r="D27" s="88" t="s">
        <v>408</v>
      </c>
      <c r="E27" s="89" t="s">
        <v>32</v>
      </c>
      <c r="F27" s="79">
        <v>7</v>
      </c>
      <c r="G27" s="79" t="s">
        <v>230</v>
      </c>
      <c r="H27" s="79">
        <v>0</v>
      </c>
      <c r="I27" s="79">
        <v>0</v>
      </c>
      <c r="J27" s="79">
        <v>0</v>
      </c>
      <c r="K27" s="79">
        <v>1</v>
      </c>
      <c r="L27" s="79">
        <v>5</v>
      </c>
      <c r="M27" s="79">
        <v>0.5</v>
      </c>
      <c r="N27" s="79">
        <v>2</v>
      </c>
      <c r="O27" s="79">
        <v>0</v>
      </c>
      <c r="P27" s="79">
        <v>1.5</v>
      </c>
      <c r="Q27" s="79">
        <v>1</v>
      </c>
      <c r="R27" s="56">
        <f t="shared" si="0"/>
        <v>11</v>
      </c>
      <c r="S27" s="79">
        <v>15</v>
      </c>
      <c r="T27" s="80"/>
      <c r="U27" s="81">
        <f t="shared" si="1"/>
        <v>18.333333333333332</v>
      </c>
    </row>
    <row r="28" spans="1:21" s="23" customFormat="1" ht="18.75">
      <c r="A28" s="15">
        <v>21</v>
      </c>
      <c r="B28" s="96" t="s">
        <v>112</v>
      </c>
      <c r="C28" s="96" t="s">
        <v>407</v>
      </c>
      <c r="D28" s="96" t="s">
        <v>399</v>
      </c>
      <c r="E28" s="88" t="s">
        <v>19</v>
      </c>
      <c r="F28" s="78">
        <v>7</v>
      </c>
      <c r="G28" s="79" t="s">
        <v>241</v>
      </c>
      <c r="H28" s="79">
        <v>0.5</v>
      </c>
      <c r="I28" s="79">
        <v>0</v>
      </c>
      <c r="J28" s="79">
        <v>0</v>
      </c>
      <c r="K28" s="79">
        <v>1</v>
      </c>
      <c r="L28" s="79">
        <v>6</v>
      </c>
      <c r="M28" s="79">
        <v>1</v>
      </c>
      <c r="N28" s="79">
        <v>0.5</v>
      </c>
      <c r="O28" s="79">
        <v>0.5</v>
      </c>
      <c r="P28" s="79">
        <v>1.5</v>
      </c>
      <c r="Q28" s="79">
        <v>0</v>
      </c>
      <c r="R28" s="56">
        <f t="shared" si="0"/>
        <v>11</v>
      </c>
      <c r="S28" s="79">
        <v>15</v>
      </c>
      <c r="T28" s="80"/>
      <c r="U28" s="81">
        <f t="shared" si="1"/>
        <v>18.333333333333332</v>
      </c>
    </row>
    <row r="29" spans="1:21" s="23" customFormat="1" ht="18.75">
      <c r="A29" s="15">
        <v>22</v>
      </c>
      <c r="B29" s="94" t="s">
        <v>101</v>
      </c>
      <c r="C29" s="94" t="s">
        <v>397</v>
      </c>
      <c r="D29" s="94" t="s">
        <v>398</v>
      </c>
      <c r="E29" s="88" t="s">
        <v>18</v>
      </c>
      <c r="F29" s="58">
        <v>7</v>
      </c>
      <c r="G29" s="79" t="s">
        <v>239</v>
      </c>
      <c r="H29" s="55">
        <v>0</v>
      </c>
      <c r="I29" s="55">
        <v>0</v>
      </c>
      <c r="J29" s="55">
        <v>0</v>
      </c>
      <c r="K29" s="55">
        <v>0</v>
      </c>
      <c r="L29" s="55">
        <v>4</v>
      </c>
      <c r="M29" s="55">
        <v>1</v>
      </c>
      <c r="N29" s="55">
        <v>0.5</v>
      </c>
      <c r="O29" s="55">
        <v>1</v>
      </c>
      <c r="P29" s="55">
        <v>2</v>
      </c>
      <c r="Q29" s="55">
        <v>2</v>
      </c>
      <c r="R29" s="56">
        <f t="shared" si="0"/>
        <v>10.5</v>
      </c>
      <c r="S29" s="55">
        <v>16</v>
      </c>
      <c r="T29" s="57"/>
      <c r="U29" s="81">
        <f t="shared" si="1"/>
        <v>17.5</v>
      </c>
    </row>
    <row r="30" spans="1:21" s="23" customFormat="1" ht="18.75">
      <c r="A30" s="25">
        <v>23</v>
      </c>
      <c r="B30" s="92" t="s">
        <v>97</v>
      </c>
      <c r="C30" s="92" t="s">
        <v>407</v>
      </c>
      <c r="D30" s="92" t="s">
        <v>413</v>
      </c>
      <c r="E30" s="89" t="s">
        <v>22</v>
      </c>
      <c r="F30" s="55">
        <v>7</v>
      </c>
      <c r="G30" s="79" t="s">
        <v>225</v>
      </c>
      <c r="H30" s="55">
        <v>0</v>
      </c>
      <c r="I30" s="55">
        <v>0</v>
      </c>
      <c r="J30" s="55">
        <v>0</v>
      </c>
      <c r="K30" s="55">
        <v>1</v>
      </c>
      <c r="L30" s="55">
        <v>2</v>
      </c>
      <c r="M30" s="55">
        <v>0.5</v>
      </c>
      <c r="N30" s="55">
        <v>2</v>
      </c>
      <c r="O30" s="55">
        <v>2</v>
      </c>
      <c r="P30" s="55">
        <v>2</v>
      </c>
      <c r="Q30" s="55">
        <v>0</v>
      </c>
      <c r="R30" s="56">
        <f t="shared" si="0"/>
        <v>9.5</v>
      </c>
      <c r="S30" s="55">
        <v>17</v>
      </c>
      <c r="T30" s="57"/>
      <c r="U30" s="81">
        <f t="shared" si="1"/>
        <v>15.833333333333332</v>
      </c>
    </row>
    <row r="31" spans="1:21" s="23" customFormat="1" ht="18.75">
      <c r="A31" s="15">
        <v>24</v>
      </c>
      <c r="B31" s="92" t="s">
        <v>99</v>
      </c>
      <c r="C31" s="92" t="s">
        <v>397</v>
      </c>
      <c r="D31" s="92" t="s">
        <v>396</v>
      </c>
      <c r="E31" s="89" t="s">
        <v>22</v>
      </c>
      <c r="F31" s="78">
        <v>7</v>
      </c>
      <c r="G31" s="79" t="s">
        <v>231</v>
      </c>
      <c r="H31" s="79">
        <v>0</v>
      </c>
      <c r="I31" s="79">
        <v>0</v>
      </c>
      <c r="J31" s="79">
        <v>2</v>
      </c>
      <c r="K31" s="79">
        <v>1</v>
      </c>
      <c r="L31" s="79">
        <v>3</v>
      </c>
      <c r="M31" s="79">
        <v>0.5</v>
      </c>
      <c r="N31" s="79">
        <v>1</v>
      </c>
      <c r="O31" s="79">
        <v>0</v>
      </c>
      <c r="P31" s="79">
        <v>1.5</v>
      </c>
      <c r="Q31" s="79">
        <v>0</v>
      </c>
      <c r="R31" s="56">
        <f t="shared" si="0"/>
        <v>9</v>
      </c>
      <c r="S31" s="79">
        <v>18</v>
      </c>
      <c r="T31" s="80"/>
      <c r="U31" s="81">
        <f t="shared" si="1"/>
        <v>15</v>
      </c>
    </row>
    <row r="32" spans="1:21" ht="18.75">
      <c r="A32" s="15">
        <v>25</v>
      </c>
      <c r="B32" s="92" t="s">
        <v>98</v>
      </c>
      <c r="C32" s="92" t="s">
        <v>408</v>
      </c>
      <c r="D32" s="92" t="s">
        <v>398</v>
      </c>
      <c r="E32" s="89" t="s">
        <v>22</v>
      </c>
      <c r="F32" s="79">
        <v>7</v>
      </c>
      <c r="G32" s="79" t="s">
        <v>229</v>
      </c>
      <c r="H32" s="79">
        <v>0</v>
      </c>
      <c r="I32" s="79">
        <v>0</v>
      </c>
      <c r="J32" s="79">
        <v>2</v>
      </c>
      <c r="K32" s="79">
        <v>1</v>
      </c>
      <c r="L32" s="79">
        <v>4</v>
      </c>
      <c r="M32" s="79">
        <v>0</v>
      </c>
      <c r="N32" s="79">
        <v>1</v>
      </c>
      <c r="O32" s="79">
        <v>0</v>
      </c>
      <c r="P32" s="79">
        <v>0</v>
      </c>
      <c r="Q32" s="79">
        <v>0</v>
      </c>
      <c r="R32" s="56">
        <f t="shared" si="0"/>
        <v>8</v>
      </c>
      <c r="S32" s="79">
        <v>19</v>
      </c>
      <c r="T32" s="80"/>
      <c r="U32" s="81">
        <f t="shared" si="1"/>
        <v>13.333333333333334</v>
      </c>
    </row>
    <row r="33" spans="1:21" ht="18.75">
      <c r="A33" s="25">
        <v>26</v>
      </c>
      <c r="B33" s="94" t="s">
        <v>103</v>
      </c>
      <c r="C33" s="94" t="s">
        <v>403</v>
      </c>
      <c r="D33" s="94" t="s">
        <v>396</v>
      </c>
      <c r="E33" s="88" t="s">
        <v>18</v>
      </c>
      <c r="F33" s="55">
        <v>7</v>
      </c>
      <c r="G33" s="79" t="s">
        <v>240</v>
      </c>
      <c r="H33" s="55">
        <v>0</v>
      </c>
      <c r="I33" s="55">
        <v>0</v>
      </c>
      <c r="J33" s="55">
        <v>0</v>
      </c>
      <c r="K33" s="55">
        <v>0</v>
      </c>
      <c r="L33" s="55">
        <v>4</v>
      </c>
      <c r="M33" s="55">
        <v>0</v>
      </c>
      <c r="N33" s="55">
        <v>1</v>
      </c>
      <c r="O33" s="55">
        <v>0.5</v>
      </c>
      <c r="P33" s="55">
        <v>2</v>
      </c>
      <c r="Q33" s="55">
        <v>0</v>
      </c>
      <c r="R33" s="56">
        <f t="shared" si="0"/>
        <v>7.5</v>
      </c>
      <c r="S33" s="55">
        <v>20</v>
      </c>
      <c r="T33" s="57"/>
      <c r="U33" s="81">
        <f t="shared" si="1"/>
        <v>12.5</v>
      </c>
    </row>
    <row r="34" spans="1:21" ht="31.5">
      <c r="A34" s="15">
        <v>27</v>
      </c>
      <c r="B34" s="92" t="s">
        <v>106</v>
      </c>
      <c r="C34" s="92" t="s">
        <v>395</v>
      </c>
      <c r="D34" s="92" t="s">
        <v>398</v>
      </c>
      <c r="E34" s="99" t="s">
        <v>122</v>
      </c>
      <c r="F34" s="79">
        <v>7</v>
      </c>
      <c r="G34" s="79" t="s">
        <v>250</v>
      </c>
      <c r="H34" s="79">
        <v>0</v>
      </c>
      <c r="I34" s="79">
        <v>0</v>
      </c>
      <c r="J34" s="79">
        <v>0</v>
      </c>
      <c r="K34" s="79">
        <v>3</v>
      </c>
      <c r="L34" s="79">
        <v>3</v>
      </c>
      <c r="M34" s="79">
        <v>0</v>
      </c>
      <c r="N34" s="79">
        <v>0</v>
      </c>
      <c r="O34" s="79">
        <v>0</v>
      </c>
      <c r="P34" s="79">
        <v>1</v>
      </c>
      <c r="Q34" s="79">
        <v>0</v>
      </c>
      <c r="R34" s="56">
        <f t="shared" si="0"/>
        <v>7</v>
      </c>
      <c r="S34" s="79">
        <v>21</v>
      </c>
      <c r="T34" s="80"/>
      <c r="U34" s="81">
        <f t="shared" si="1"/>
        <v>11.666666666666666</v>
      </c>
    </row>
    <row r="35" spans="1:21" ht="18.75">
      <c r="A35" s="15">
        <v>28</v>
      </c>
      <c r="B35" s="96" t="s">
        <v>118</v>
      </c>
      <c r="C35" s="96" t="s">
        <v>412</v>
      </c>
      <c r="D35" s="96" t="s">
        <v>407</v>
      </c>
      <c r="E35" s="88" t="s">
        <v>123</v>
      </c>
      <c r="F35" s="78">
        <v>7</v>
      </c>
      <c r="G35" s="79" t="s">
        <v>221</v>
      </c>
      <c r="H35" s="79">
        <v>0</v>
      </c>
      <c r="I35" s="79">
        <v>0</v>
      </c>
      <c r="J35" s="79">
        <v>0</v>
      </c>
      <c r="K35" s="79">
        <v>4</v>
      </c>
      <c r="L35" s="79">
        <v>1</v>
      </c>
      <c r="M35" s="79">
        <v>0.5</v>
      </c>
      <c r="N35" s="79">
        <v>0</v>
      </c>
      <c r="O35" s="79">
        <v>0</v>
      </c>
      <c r="P35" s="79">
        <v>1.5</v>
      </c>
      <c r="Q35" s="79">
        <v>0</v>
      </c>
      <c r="R35" s="56">
        <f t="shared" si="0"/>
        <v>7</v>
      </c>
      <c r="S35" s="79">
        <v>21</v>
      </c>
      <c r="T35" s="80"/>
      <c r="U35" s="81">
        <f t="shared" si="1"/>
        <v>11.666666666666666</v>
      </c>
    </row>
    <row r="36" spans="1:21" ht="37.5">
      <c r="A36" s="25">
        <v>29</v>
      </c>
      <c r="B36" s="94" t="s">
        <v>104</v>
      </c>
      <c r="C36" s="94" t="s">
        <v>395</v>
      </c>
      <c r="D36" s="94" t="s">
        <v>400</v>
      </c>
      <c r="E36" s="88" t="s">
        <v>18</v>
      </c>
      <c r="F36" s="79">
        <v>7</v>
      </c>
      <c r="G36" s="79" t="s">
        <v>243</v>
      </c>
      <c r="H36" s="79">
        <v>0.5</v>
      </c>
      <c r="I36" s="79">
        <v>0</v>
      </c>
      <c r="J36" s="79">
        <v>0</v>
      </c>
      <c r="K36" s="79">
        <v>0</v>
      </c>
      <c r="L36" s="79">
        <v>0</v>
      </c>
      <c r="M36" s="79">
        <v>1</v>
      </c>
      <c r="N36" s="79">
        <v>2.5</v>
      </c>
      <c r="O36" s="79">
        <v>0</v>
      </c>
      <c r="P36" s="79">
        <v>2</v>
      </c>
      <c r="Q36" s="79">
        <v>0</v>
      </c>
      <c r="R36" s="56">
        <f t="shared" si="0"/>
        <v>6</v>
      </c>
      <c r="S36" s="79">
        <v>22</v>
      </c>
      <c r="T36" s="80"/>
      <c r="U36" s="81">
        <f t="shared" si="1"/>
        <v>10</v>
      </c>
    </row>
    <row r="37" spans="1:21" ht="18.75">
      <c r="A37" s="15">
        <v>30</v>
      </c>
      <c r="B37" s="88" t="s">
        <v>90</v>
      </c>
      <c r="C37" s="88" t="s">
        <v>412</v>
      </c>
      <c r="D37" s="88" t="s">
        <v>396</v>
      </c>
      <c r="E37" s="89" t="s">
        <v>32</v>
      </c>
      <c r="F37" s="78">
        <v>7</v>
      </c>
      <c r="G37" s="79" t="s">
        <v>234</v>
      </c>
      <c r="H37" s="79">
        <v>0</v>
      </c>
      <c r="I37" s="79">
        <v>0</v>
      </c>
      <c r="J37" s="79">
        <v>0</v>
      </c>
      <c r="K37" s="79">
        <v>2</v>
      </c>
      <c r="L37" s="79">
        <v>0</v>
      </c>
      <c r="M37" s="79">
        <v>0</v>
      </c>
      <c r="N37" s="79">
        <v>1</v>
      </c>
      <c r="O37" s="79">
        <v>0</v>
      </c>
      <c r="P37" s="79">
        <v>2</v>
      </c>
      <c r="Q37" s="79">
        <v>0</v>
      </c>
      <c r="R37" s="56">
        <f t="shared" si="0"/>
        <v>5</v>
      </c>
      <c r="S37" s="79">
        <v>23</v>
      </c>
      <c r="T37" s="80"/>
      <c r="U37" s="81">
        <f t="shared" si="1"/>
        <v>8.333333333333332</v>
      </c>
    </row>
    <row r="38" spans="1:21" ht="18.75">
      <c r="A38" s="15">
        <v>31</v>
      </c>
      <c r="B38" s="90" t="s">
        <v>93</v>
      </c>
      <c r="C38" s="90" t="s">
        <v>406</v>
      </c>
      <c r="D38" s="90" t="s">
        <v>395</v>
      </c>
      <c r="E38" s="90" t="s">
        <v>21</v>
      </c>
      <c r="F38" s="40">
        <v>7</v>
      </c>
      <c r="G38" s="79" t="s">
        <v>224</v>
      </c>
      <c r="H38" s="55">
        <v>0</v>
      </c>
      <c r="I38" s="55">
        <v>0</v>
      </c>
      <c r="J38" s="55">
        <v>0</v>
      </c>
      <c r="K38" s="55">
        <v>0</v>
      </c>
      <c r="L38" s="55">
        <v>1</v>
      </c>
      <c r="M38" s="55">
        <v>0.5</v>
      </c>
      <c r="N38" s="55">
        <v>1</v>
      </c>
      <c r="O38" s="55">
        <v>0</v>
      </c>
      <c r="P38" s="55">
        <v>1</v>
      </c>
      <c r="Q38" s="55">
        <v>0</v>
      </c>
      <c r="R38" s="56">
        <f t="shared" si="0"/>
        <v>3.5</v>
      </c>
      <c r="S38" s="55">
        <v>24</v>
      </c>
      <c r="T38" s="57"/>
      <c r="U38" s="81">
        <f t="shared" si="1"/>
        <v>5.833333333333333</v>
      </c>
    </row>
    <row r="39" ht="15"/>
    <row r="40" spans="1:21" ht="15.75">
      <c r="A40" s="19"/>
      <c r="B40" s="9" t="s">
        <v>10</v>
      </c>
      <c r="C40" s="10"/>
      <c r="D40" s="1"/>
      <c r="E40" s="54" t="s">
        <v>86</v>
      </c>
      <c r="J40" s="16"/>
      <c r="K40" s="16"/>
      <c r="L40" s="16"/>
      <c r="M40" s="16"/>
      <c r="N40" s="16"/>
      <c r="O40" s="24"/>
      <c r="P40" s="16"/>
      <c r="Q40" s="18"/>
      <c r="R40" s="24"/>
      <c r="U40"/>
    </row>
    <row r="41" spans="1:21" ht="15.75">
      <c r="A41" s="19"/>
      <c r="B41" s="9" t="s">
        <v>11</v>
      </c>
      <c r="C41" s="10"/>
      <c r="D41" s="1"/>
      <c r="E41" s="54" t="s">
        <v>217</v>
      </c>
      <c r="J41" s="16"/>
      <c r="K41" s="16"/>
      <c r="L41" s="16"/>
      <c r="M41" s="16"/>
      <c r="N41" s="16"/>
      <c r="O41" s="17"/>
      <c r="P41" s="16"/>
      <c r="Q41" s="18"/>
      <c r="R41" s="17"/>
      <c r="U41"/>
    </row>
    <row r="42" spans="1:21" ht="15.75">
      <c r="A42" s="19"/>
      <c r="B42" s="10"/>
      <c r="C42" s="10"/>
      <c r="D42" s="1"/>
      <c r="E42" s="54" t="s">
        <v>34</v>
      </c>
      <c r="J42" s="16"/>
      <c r="K42" s="16"/>
      <c r="L42" s="16"/>
      <c r="M42" s="16"/>
      <c r="N42" s="16"/>
      <c r="O42" s="17"/>
      <c r="P42" s="16"/>
      <c r="Q42" s="18"/>
      <c r="R42" s="17"/>
      <c r="U42"/>
    </row>
    <row r="43" spans="1:21" ht="15.75">
      <c r="A43" s="8"/>
      <c r="B43" s="10"/>
      <c r="C43" s="10"/>
      <c r="D43" s="1"/>
      <c r="E43" s="54" t="s">
        <v>87</v>
      </c>
      <c r="J43"/>
      <c r="K43"/>
      <c r="L43"/>
      <c r="M43"/>
      <c r="N43"/>
      <c r="O43"/>
      <c r="P43"/>
      <c r="Q43"/>
      <c r="R43"/>
      <c r="U43"/>
    </row>
    <row r="44" spans="1:21" ht="15.75">
      <c r="A44" s="8"/>
      <c r="B44" s="10"/>
      <c r="C44" s="10"/>
      <c r="D44" s="1"/>
      <c r="E44" s="54" t="s">
        <v>219</v>
      </c>
      <c r="J44"/>
      <c r="K44"/>
      <c r="L44"/>
      <c r="M44"/>
      <c r="N44"/>
      <c r="O44"/>
      <c r="P44"/>
      <c r="Q44"/>
      <c r="R44"/>
      <c r="U44"/>
    </row>
    <row r="45" spans="1:21" ht="15.75">
      <c r="A45" s="8"/>
      <c r="B45" s="8"/>
      <c r="C45" s="8"/>
      <c r="E45" s="54" t="s">
        <v>218</v>
      </c>
      <c r="P45"/>
      <c r="Q45"/>
      <c r="U45"/>
    </row>
    <row r="46" spans="1:21" ht="15.75">
      <c r="A46" s="8"/>
      <c r="B46" s="11" t="s">
        <v>12</v>
      </c>
      <c r="C46" s="10"/>
      <c r="D46" s="1"/>
      <c r="E46" s="54" t="s">
        <v>24</v>
      </c>
      <c r="P46"/>
      <c r="Q46"/>
      <c r="U46"/>
    </row>
  </sheetData>
  <sheetProtection/>
  <autoFilter ref="B7:U7">
    <sortState ref="B8:U46">
      <sortCondition descending="1" sortBy="value" ref="U8:U46"/>
    </sortState>
  </autoFilter>
  <mergeCells count="5">
    <mergeCell ref="A1:R1"/>
    <mergeCell ref="A2:R2"/>
    <mergeCell ref="A3:U3"/>
    <mergeCell ref="A4:R4"/>
    <mergeCell ref="A5:R5"/>
  </mergeCells>
  <printOptions horizontalCentered="1"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70" r:id="rId2"/>
  <rowBreaks count="1" manualBreakCount="1">
    <brk id="30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view="pageBreakPreview" zoomScale="88" zoomScaleSheetLayoutView="88" zoomScalePageLayoutView="0" workbookViewId="0" topLeftCell="A3">
      <selection activeCell="E6" sqref="E1:E16384"/>
    </sheetView>
  </sheetViews>
  <sheetFormatPr defaultColWidth="9.140625" defaultRowHeight="15"/>
  <cols>
    <col min="1" max="1" width="5.421875" style="0" customWidth="1"/>
    <col min="2" max="2" width="17.8515625" style="22" customWidth="1"/>
    <col min="3" max="3" width="15.421875" style="0" customWidth="1"/>
    <col min="4" max="4" width="18.00390625" style="0" customWidth="1"/>
    <col min="5" max="5" width="22.140625" style="0" customWidth="1"/>
    <col min="6" max="6" width="4.57421875" style="3" customWidth="1"/>
    <col min="7" max="7" width="16.8515625" style="3" customWidth="1"/>
    <col min="8" max="16" width="4.7109375" style="3" customWidth="1"/>
    <col min="17" max="17" width="5.8515625" style="3" customWidth="1"/>
    <col min="18" max="18" width="5.7109375" style="3" customWidth="1"/>
    <col min="19" max="20" width="5.7109375" style="0" customWidth="1"/>
    <col min="21" max="21" width="12.28125" style="3" customWidth="1"/>
  </cols>
  <sheetData>
    <row r="1" spans="1:21" ht="15.75">
      <c r="A1" s="135" t="s">
        <v>88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8"/>
      <c r="T1" s="8"/>
      <c r="U1" s="12"/>
    </row>
    <row r="2" spans="1:21" ht="15.75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"/>
      <c r="T2" s="13"/>
      <c r="U2" s="14"/>
    </row>
    <row r="3" spans="1:21" ht="32.25" customHeight="1">
      <c r="A3" s="137" t="s">
        <v>16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1" ht="15.75">
      <c r="A4" s="136" t="s">
        <v>89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"/>
      <c r="T4" s="13"/>
      <c r="U4" s="14"/>
    </row>
    <row r="5" spans="1:21" ht="15.75">
      <c r="A5" s="134" t="s">
        <v>153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8"/>
      <c r="T5" s="8"/>
      <c r="U5" s="12"/>
    </row>
    <row r="6" spans="1:21" ht="15">
      <c r="A6" s="8"/>
      <c r="B6" s="21"/>
      <c r="C6" s="8"/>
      <c r="D6" s="8"/>
      <c r="E6" s="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8"/>
      <c r="T6" s="8"/>
      <c r="U6" s="12"/>
    </row>
    <row r="7" spans="1:21" ht="81">
      <c r="A7" s="4" t="s">
        <v>1</v>
      </c>
      <c r="B7" s="29" t="s">
        <v>2</v>
      </c>
      <c r="C7" s="4" t="s">
        <v>3</v>
      </c>
      <c r="D7" s="4" t="s">
        <v>4</v>
      </c>
      <c r="E7" s="4" t="s">
        <v>5</v>
      </c>
      <c r="F7" s="6" t="s">
        <v>6</v>
      </c>
      <c r="G7" s="6" t="s">
        <v>17</v>
      </c>
      <c r="H7" s="6" t="s">
        <v>8</v>
      </c>
      <c r="I7" s="6" t="s">
        <v>9</v>
      </c>
      <c r="J7" s="6" t="s">
        <v>25</v>
      </c>
      <c r="K7" s="6" t="s">
        <v>26</v>
      </c>
      <c r="L7" s="6" t="s">
        <v>27</v>
      </c>
      <c r="M7" s="6" t="s">
        <v>28</v>
      </c>
      <c r="N7" s="6" t="s">
        <v>29</v>
      </c>
      <c r="O7" s="6" t="s">
        <v>30</v>
      </c>
      <c r="P7" s="6" t="s">
        <v>31</v>
      </c>
      <c r="Q7" s="6" t="s">
        <v>124</v>
      </c>
      <c r="R7" s="6" t="s">
        <v>7</v>
      </c>
      <c r="S7" s="6" t="s">
        <v>13</v>
      </c>
      <c r="T7" s="6" t="s">
        <v>14</v>
      </c>
      <c r="U7" s="7" t="s">
        <v>15</v>
      </c>
    </row>
    <row r="8" spans="1:21" ht="17.25" customHeight="1">
      <c r="A8" s="33">
        <v>1</v>
      </c>
      <c r="B8" s="101" t="s">
        <v>135</v>
      </c>
      <c r="C8" s="100" t="s">
        <v>406</v>
      </c>
      <c r="D8" s="100" t="s">
        <v>403</v>
      </c>
      <c r="E8" s="59" t="s">
        <v>35</v>
      </c>
      <c r="F8" s="30">
        <v>8</v>
      </c>
      <c r="G8" s="63" t="s">
        <v>276</v>
      </c>
      <c r="H8" s="30">
        <v>4</v>
      </c>
      <c r="I8" s="30">
        <v>7</v>
      </c>
      <c r="J8" s="30">
        <v>4</v>
      </c>
      <c r="K8" s="30">
        <v>7</v>
      </c>
      <c r="L8" s="30">
        <v>2</v>
      </c>
      <c r="M8" s="30">
        <v>5</v>
      </c>
      <c r="N8" s="30">
        <v>5</v>
      </c>
      <c r="O8" s="30">
        <v>4</v>
      </c>
      <c r="P8" s="30">
        <v>2</v>
      </c>
      <c r="Q8" s="30">
        <v>1</v>
      </c>
      <c r="R8" s="61">
        <f aca="true" t="shared" si="0" ref="R8:R49">SUM(H8:Q8)</f>
        <v>41</v>
      </c>
      <c r="S8" s="30">
        <v>1</v>
      </c>
      <c r="T8" s="30" t="s">
        <v>251</v>
      </c>
      <c r="U8" s="122">
        <f aca="true" t="shared" si="1" ref="U8:U49">R8/74*100</f>
        <v>55.4054054054054</v>
      </c>
    </row>
    <row r="9" spans="1:21" ht="18.75" customHeight="1">
      <c r="A9" s="33">
        <v>2</v>
      </c>
      <c r="B9" s="100" t="s">
        <v>63</v>
      </c>
      <c r="C9" s="100" t="s">
        <v>398</v>
      </c>
      <c r="D9" s="100" t="s">
        <v>396</v>
      </c>
      <c r="E9" s="59" t="s">
        <v>23</v>
      </c>
      <c r="F9" s="30">
        <v>8</v>
      </c>
      <c r="G9" s="63" t="s">
        <v>278</v>
      </c>
      <c r="H9" s="30">
        <v>4</v>
      </c>
      <c r="I9" s="30">
        <v>2</v>
      </c>
      <c r="J9" s="30">
        <v>4</v>
      </c>
      <c r="K9" s="30">
        <v>1</v>
      </c>
      <c r="L9" s="30">
        <v>6</v>
      </c>
      <c r="M9" s="30">
        <v>5</v>
      </c>
      <c r="N9" s="30">
        <v>1</v>
      </c>
      <c r="O9" s="30">
        <v>4</v>
      </c>
      <c r="P9" s="30">
        <v>4</v>
      </c>
      <c r="Q9" s="30">
        <v>1</v>
      </c>
      <c r="R9" s="61">
        <f t="shared" si="0"/>
        <v>32</v>
      </c>
      <c r="S9" s="30">
        <v>2</v>
      </c>
      <c r="T9" s="30"/>
      <c r="U9" s="122">
        <f t="shared" si="1"/>
        <v>43.24324324324324</v>
      </c>
    </row>
    <row r="10" spans="1:21" ht="27.75" customHeight="1">
      <c r="A10" s="33">
        <v>3</v>
      </c>
      <c r="B10" s="91" t="s">
        <v>132</v>
      </c>
      <c r="C10" s="91" t="s">
        <v>400</v>
      </c>
      <c r="D10" s="91" t="s">
        <v>395</v>
      </c>
      <c r="E10" s="121" t="s">
        <v>37</v>
      </c>
      <c r="F10" s="30">
        <v>8</v>
      </c>
      <c r="G10" s="63" t="s">
        <v>293</v>
      </c>
      <c r="H10" s="30">
        <v>0</v>
      </c>
      <c r="I10" s="30">
        <v>6</v>
      </c>
      <c r="J10" s="30">
        <v>4</v>
      </c>
      <c r="K10" s="30">
        <v>4</v>
      </c>
      <c r="L10" s="30">
        <v>8</v>
      </c>
      <c r="M10" s="30">
        <v>6</v>
      </c>
      <c r="N10" s="30">
        <v>2.5</v>
      </c>
      <c r="O10" s="30">
        <v>0</v>
      </c>
      <c r="P10" s="30">
        <v>0</v>
      </c>
      <c r="Q10" s="30">
        <v>0</v>
      </c>
      <c r="R10" s="61">
        <f t="shared" si="0"/>
        <v>30.5</v>
      </c>
      <c r="S10" s="30">
        <v>3</v>
      </c>
      <c r="T10" s="30"/>
      <c r="U10" s="122">
        <f t="shared" si="1"/>
        <v>41.21621621621622</v>
      </c>
    </row>
    <row r="11" spans="1:21" ht="17.25" customHeight="1">
      <c r="A11" s="33">
        <v>4</v>
      </c>
      <c r="B11" s="100" t="s">
        <v>61</v>
      </c>
      <c r="C11" s="100" t="s">
        <v>408</v>
      </c>
      <c r="D11" s="100" t="s">
        <v>404</v>
      </c>
      <c r="E11" s="59" t="s">
        <v>23</v>
      </c>
      <c r="F11" s="30">
        <v>8</v>
      </c>
      <c r="G11" s="63" t="s">
        <v>279</v>
      </c>
      <c r="H11" s="30">
        <v>4</v>
      </c>
      <c r="I11" s="30">
        <v>3</v>
      </c>
      <c r="J11" s="30">
        <v>2</v>
      </c>
      <c r="K11" s="30">
        <v>2</v>
      </c>
      <c r="L11" s="30">
        <v>6</v>
      </c>
      <c r="M11" s="30">
        <v>5.5</v>
      </c>
      <c r="N11" s="30">
        <v>3.5</v>
      </c>
      <c r="O11" s="30">
        <v>0</v>
      </c>
      <c r="P11" s="30">
        <v>3</v>
      </c>
      <c r="Q11" s="30">
        <v>1</v>
      </c>
      <c r="R11" s="61">
        <f t="shared" si="0"/>
        <v>30</v>
      </c>
      <c r="S11" s="30">
        <v>4</v>
      </c>
      <c r="T11" s="30"/>
      <c r="U11" s="122">
        <f t="shared" si="1"/>
        <v>40.54054054054054</v>
      </c>
    </row>
    <row r="12" spans="1:21" ht="17.25" customHeight="1">
      <c r="A12" s="33">
        <v>5</v>
      </c>
      <c r="B12" s="100" t="s">
        <v>143</v>
      </c>
      <c r="C12" s="100" t="s">
        <v>398</v>
      </c>
      <c r="D12" s="100" t="s">
        <v>398</v>
      </c>
      <c r="E12" s="59" t="s">
        <v>23</v>
      </c>
      <c r="F12" s="30">
        <v>8</v>
      </c>
      <c r="G12" s="63" t="s">
        <v>261</v>
      </c>
      <c r="H12" s="30">
        <v>2</v>
      </c>
      <c r="I12" s="30">
        <v>0</v>
      </c>
      <c r="J12" s="30">
        <v>2</v>
      </c>
      <c r="K12" s="30">
        <v>5</v>
      </c>
      <c r="L12" s="30">
        <v>0</v>
      </c>
      <c r="M12" s="30">
        <v>7</v>
      </c>
      <c r="N12" s="30">
        <v>4.5</v>
      </c>
      <c r="O12" s="30">
        <v>4</v>
      </c>
      <c r="P12" s="30">
        <v>3</v>
      </c>
      <c r="Q12" s="64">
        <v>0</v>
      </c>
      <c r="R12" s="61">
        <f t="shared" si="0"/>
        <v>27.5</v>
      </c>
      <c r="S12" s="30">
        <v>5</v>
      </c>
      <c r="T12" s="61"/>
      <c r="U12" s="122">
        <f t="shared" si="1"/>
        <v>37.16216216216216</v>
      </c>
    </row>
    <row r="13" spans="1:21" ht="17.25" customHeight="1">
      <c r="A13" s="33">
        <v>6</v>
      </c>
      <c r="B13" s="100" t="s">
        <v>62</v>
      </c>
      <c r="C13" s="100" t="s">
        <v>408</v>
      </c>
      <c r="D13" s="100" t="s">
        <v>403</v>
      </c>
      <c r="E13" s="59" t="s">
        <v>23</v>
      </c>
      <c r="F13" s="30">
        <v>8</v>
      </c>
      <c r="G13" s="63" t="s">
        <v>255</v>
      </c>
      <c r="H13" s="30">
        <v>0</v>
      </c>
      <c r="I13" s="30">
        <v>6</v>
      </c>
      <c r="J13" s="30">
        <v>4</v>
      </c>
      <c r="K13" s="30">
        <v>4</v>
      </c>
      <c r="L13" s="30">
        <v>8</v>
      </c>
      <c r="M13" s="30">
        <v>1</v>
      </c>
      <c r="N13" s="30">
        <v>1</v>
      </c>
      <c r="O13" s="30">
        <v>0</v>
      </c>
      <c r="P13" s="30">
        <v>2</v>
      </c>
      <c r="Q13" s="30">
        <v>0</v>
      </c>
      <c r="R13" s="61">
        <f t="shared" si="0"/>
        <v>26</v>
      </c>
      <c r="S13" s="30">
        <v>6</v>
      </c>
      <c r="T13" s="30"/>
      <c r="U13" s="122">
        <f t="shared" si="1"/>
        <v>35.13513513513514</v>
      </c>
    </row>
    <row r="14" spans="1:21" ht="27" customHeight="1">
      <c r="A14" s="33">
        <v>7</v>
      </c>
      <c r="B14" s="91" t="s">
        <v>134</v>
      </c>
      <c r="C14" s="91" t="s">
        <v>397</v>
      </c>
      <c r="D14" s="91" t="s">
        <v>398</v>
      </c>
      <c r="E14" s="121" t="s">
        <v>37</v>
      </c>
      <c r="F14" s="30">
        <v>8</v>
      </c>
      <c r="G14" s="63" t="s">
        <v>280</v>
      </c>
      <c r="H14" s="30">
        <v>0</v>
      </c>
      <c r="I14" s="30">
        <v>0</v>
      </c>
      <c r="J14" s="30">
        <v>0</v>
      </c>
      <c r="K14" s="30">
        <v>4</v>
      </c>
      <c r="L14" s="30">
        <v>8</v>
      </c>
      <c r="M14" s="30">
        <v>3</v>
      </c>
      <c r="N14" s="30">
        <v>3</v>
      </c>
      <c r="O14" s="30">
        <v>0</v>
      </c>
      <c r="P14" s="30">
        <v>2</v>
      </c>
      <c r="Q14" s="30">
        <v>1</v>
      </c>
      <c r="R14" s="61">
        <f t="shared" si="0"/>
        <v>21</v>
      </c>
      <c r="S14" s="30">
        <v>7</v>
      </c>
      <c r="T14" s="30"/>
      <c r="U14" s="122">
        <f t="shared" si="1"/>
        <v>28.37837837837838</v>
      </c>
    </row>
    <row r="15" spans="1:21" ht="17.25" customHeight="1">
      <c r="A15" s="33">
        <v>8</v>
      </c>
      <c r="B15" s="102" t="s">
        <v>136</v>
      </c>
      <c r="C15" s="102" t="s">
        <v>397</v>
      </c>
      <c r="D15" s="102" t="s">
        <v>400</v>
      </c>
      <c r="E15" s="99" t="s">
        <v>22</v>
      </c>
      <c r="F15" s="30">
        <v>8</v>
      </c>
      <c r="G15" s="63" t="s">
        <v>254</v>
      </c>
      <c r="H15" s="30">
        <v>0</v>
      </c>
      <c r="I15" s="30">
        <v>2</v>
      </c>
      <c r="J15" s="30">
        <v>0</v>
      </c>
      <c r="K15" s="30">
        <v>2</v>
      </c>
      <c r="L15" s="30">
        <v>4</v>
      </c>
      <c r="M15" s="30">
        <v>8.5</v>
      </c>
      <c r="N15" s="30">
        <v>1.5</v>
      </c>
      <c r="O15" s="30">
        <v>2</v>
      </c>
      <c r="P15" s="30">
        <v>0</v>
      </c>
      <c r="Q15" s="30">
        <v>1</v>
      </c>
      <c r="R15" s="61">
        <f t="shared" si="0"/>
        <v>21</v>
      </c>
      <c r="S15" s="30">
        <v>7</v>
      </c>
      <c r="T15" s="30"/>
      <c r="U15" s="122">
        <f t="shared" si="1"/>
        <v>28.37837837837838</v>
      </c>
    </row>
    <row r="16" spans="1:21" ht="17.25" customHeight="1">
      <c r="A16" s="33">
        <v>9</v>
      </c>
      <c r="B16" s="100" t="s">
        <v>138</v>
      </c>
      <c r="C16" s="100" t="s">
        <v>398</v>
      </c>
      <c r="D16" s="100" t="s">
        <v>404</v>
      </c>
      <c r="E16" s="59" t="s">
        <v>23</v>
      </c>
      <c r="F16" s="31">
        <v>8</v>
      </c>
      <c r="G16" s="63" t="s">
        <v>269</v>
      </c>
      <c r="H16" s="30">
        <v>0</v>
      </c>
      <c r="I16" s="30">
        <v>4</v>
      </c>
      <c r="J16" s="30">
        <v>0</v>
      </c>
      <c r="K16" s="30">
        <v>2</v>
      </c>
      <c r="L16" s="30">
        <v>6</v>
      </c>
      <c r="M16" s="30">
        <v>6</v>
      </c>
      <c r="N16" s="30">
        <v>0.5</v>
      </c>
      <c r="O16" s="30">
        <v>2</v>
      </c>
      <c r="P16" s="30">
        <v>0</v>
      </c>
      <c r="Q16" s="30">
        <v>0</v>
      </c>
      <c r="R16" s="61">
        <f t="shared" si="0"/>
        <v>20.5</v>
      </c>
      <c r="S16" s="30">
        <v>8</v>
      </c>
      <c r="T16" s="30"/>
      <c r="U16" s="122">
        <f t="shared" si="1"/>
        <v>27.7027027027027</v>
      </c>
    </row>
    <row r="17" spans="1:21" ht="30">
      <c r="A17" s="33">
        <v>10</v>
      </c>
      <c r="B17" s="102" t="s">
        <v>136</v>
      </c>
      <c r="C17" s="102" t="s">
        <v>403</v>
      </c>
      <c r="D17" s="102" t="s">
        <v>403</v>
      </c>
      <c r="E17" s="117" t="s">
        <v>122</v>
      </c>
      <c r="F17" s="30">
        <v>8</v>
      </c>
      <c r="G17" s="63" t="s">
        <v>260</v>
      </c>
      <c r="H17" s="30">
        <v>2</v>
      </c>
      <c r="I17" s="30">
        <v>0</v>
      </c>
      <c r="J17" s="30">
        <v>3</v>
      </c>
      <c r="K17" s="30">
        <v>5</v>
      </c>
      <c r="L17" s="30">
        <v>0</v>
      </c>
      <c r="M17" s="30">
        <v>5</v>
      </c>
      <c r="N17" s="30">
        <v>2</v>
      </c>
      <c r="O17" s="30">
        <v>0</v>
      </c>
      <c r="P17" s="30">
        <v>3</v>
      </c>
      <c r="Q17" s="30">
        <v>0</v>
      </c>
      <c r="R17" s="61">
        <f t="shared" si="0"/>
        <v>20</v>
      </c>
      <c r="S17" s="30">
        <v>9</v>
      </c>
      <c r="T17" s="30"/>
      <c r="U17" s="122">
        <f t="shared" si="1"/>
        <v>27.027027027027028</v>
      </c>
    </row>
    <row r="18" spans="1:21" ht="30">
      <c r="A18" s="33">
        <v>11</v>
      </c>
      <c r="B18" s="102" t="s">
        <v>58</v>
      </c>
      <c r="C18" s="102" t="s">
        <v>412</v>
      </c>
      <c r="D18" s="102" t="s">
        <v>403</v>
      </c>
      <c r="E18" s="117" t="s">
        <v>122</v>
      </c>
      <c r="F18" s="30">
        <v>8</v>
      </c>
      <c r="G18" s="63" t="s">
        <v>268</v>
      </c>
      <c r="H18" s="30">
        <v>4</v>
      </c>
      <c r="I18" s="30">
        <v>2</v>
      </c>
      <c r="J18" s="30">
        <v>0</v>
      </c>
      <c r="K18" s="30">
        <v>3</v>
      </c>
      <c r="L18" s="30">
        <v>6</v>
      </c>
      <c r="M18" s="30">
        <v>3</v>
      </c>
      <c r="N18" s="30">
        <v>1</v>
      </c>
      <c r="O18" s="30">
        <v>0</v>
      </c>
      <c r="P18" s="30">
        <v>0</v>
      </c>
      <c r="Q18" s="30">
        <v>1</v>
      </c>
      <c r="R18" s="61">
        <f t="shared" si="0"/>
        <v>20</v>
      </c>
      <c r="S18" s="30">
        <v>9</v>
      </c>
      <c r="T18" s="30"/>
      <c r="U18" s="122">
        <f t="shared" si="1"/>
        <v>27.027027027027028</v>
      </c>
    </row>
    <row r="19" spans="1:21" ht="30">
      <c r="A19" s="33">
        <v>12</v>
      </c>
      <c r="B19" s="102" t="s">
        <v>151</v>
      </c>
      <c r="C19" s="102" t="s">
        <v>403</v>
      </c>
      <c r="D19" s="102" t="s">
        <v>403</v>
      </c>
      <c r="E19" s="117" t="s">
        <v>122</v>
      </c>
      <c r="F19" s="30">
        <v>8</v>
      </c>
      <c r="G19" s="63" t="s">
        <v>273</v>
      </c>
      <c r="H19" s="30">
        <v>2</v>
      </c>
      <c r="I19" s="30">
        <v>3</v>
      </c>
      <c r="J19" s="30">
        <v>2</v>
      </c>
      <c r="K19" s="30">
        <v>7</v>
      </c>
      <c r="L19" s="30">
        <v>0</v>
      </c>
      <c r="M19" s="30">
        <v>2</v>
      </c>
      <c r="N19" s="30">
        <v>2.5</v>
      </c>
      <c r="O19" s="30">
        <v>0</v>
      </c>
      <c r="P19" s="30">
        <v>0</v>
      </c>
      <c r="Q19" s="30">
        <v>1</v>
      </c>
      <c r="R19" s="61">
        <f t="shared" si="0"/>
        <v>19.5</v>
      </c>
      <c r="S19" s="30">
        <v>10</v>
      </c>
      <c r="T19" s="30"/>
      <c r="U19" s="122">
        <f t="shared" si="1"/>
        <v>26.351351351351347</v>
      </c>
    </row>
    <row r="20" spans="1:21" ht="24">
      <c r="A20" s="33">
        <v>13</v>
      </c>
      <c r="B20" s="91" t="s">
        <v>133</v>
      </c>
      <c r="C20" s="91" t="s">
        <v>412</v>
      </c>
      <c r="D20" s="91" t="s">
        <v>398</v>
      </c>
      <c r="E20" s="127" t="s">
        <v>37</v>
      </c>
      <c r="F20" s="30">
        <v>8</v>
      </c>
      <c r="G20" s="63" t="s">
        <v>267</v>
      </c>
      <c r="H20" s="30">
        <v>0</v>
      </c>
      <c r="I20" s="30">
        <v>2</v>
      </c>
      <c r="J20" s="30">
        <v>0</v>
      </c>
      <c r="K20" s="30">
        <v>5</v>
      </c>
      <c r="L20" s="30">
        <v>6</v>
      </c>
      <c r="M20" s="30">
        <v>2.5</v>
      </c>
      <c r="N20" s="30">
        <v>1.5</v>
      </c>
      <c r="O20" s="30">
        <v>0</v>
      </c>
      <c r="P20" s="30">
        <v>2</v>
      </c>
      <c r="Q20" s="30">
        <v>0</v>
      </c>
      <c r="R20" s="61">
        <f t="shared" si="0"/>
        <v>19</v>
      </c>
      <c r="S20" s="30">
        <v>11</v>
      </c>
      <c r="T20" s="61"/>
      <c r="U20" s="122">
        <f t="shared" si="1"/>
        <v>25.675675675675674</v>
      </c>
    </row>
    <row r="21" spans="1:21" ht="18.75">
      <c r="A21" s="33">
        <v>14</v>
      </c>
      <c r="B21" s="100" t="s">
        <v>54</v>
      </c>
      <c r="C21" s="100" t="s">
        <v>408</v>
      </c>
      <c r="D21" s="100" t="s">
        <v>398</v>
      </c>
      <c r="E21" s="99" t="s">
        <v>32</v>
      </c>
      <c r="F21" s="31">
        <v>8</v>
      </c>
      <c r="G21" s="63" t="s">
        <v>291</v>
      </c>
      <c r="H21" s="30">
        <v>0</v>
      </c>
      <c r="I21" s="30">
        <v>0</v>
      </c>
      <c r="J21" s="30">
        <v>2</v>
      </c>
      <c r="K21" s="30">
        <v>2</v>
      </c>
      <c r="L21" s="30">
        <v>6</v>
      </c>
      <c r="M21" s="30">
        <v>7</v>
      </c>
      <c r="N21" s="30">
        <v>1</v>
      </c>
      <c r="O21" s="30">
        <v>0</v>
      </c>
      <c r="P21" s="30">
        <v>0</v>
      </c>
      <c r="Q21" s="30">
        <v>0</v>
      </c>
      <c r="R21" s="61">
        <f t="shared" si="0"/>
        <v>18</v>
      </c>
      <c r="S21" s="30">
        <v>12</v>
      </c>
      <c r="T21" s="30"/>
      <c r="U21" s="122">
        <f t="shared" si="1"/>
        <v>24.324324324324326</v>
      </c>
    </row>
    <row r="22" spans="1:21" ht="30">
      <c r="A22" s="33">
        <v>15</v>
      </c>
      <c r="B22" s="102" t="s">
        <v>150</v>
      </c>
      <c r="C22" s="102" t="s">
        <v>403</v>
      </c>
      <c r="D22" s="102" t="s">
        <v>398</v>
      </c>
      <c r="E22" s="117" t="s">
        <v>122</v>
      </c>
      <c r="F22" s="30">
        <v>8</v>
      </c>
      <c r="G22" s="63" t="s">
        <v>274</v>
      </c>
      <c r="H22" s="30">
        <v>2</v>
      </c>
      <c r="I22" s="30">
        <v>2</v>
      </c>
      <c r="J22" s="30">
        <v>2</v>
      </c>
      <c r="K22" s="30">
        <v>2</v>
      </c>
      <c r="L22" s="30">
        <v>4</v>
      </c>
      <c r="M22" s="30">
        <v>2</v>
      </c>
      <c r="N22" s="30">
        <v>1</v>
      </c>
      <c r="O22" s="30">
        <v>0</v>
      </c>
      <c r="P22" s="30">
        <v>2</v>
      </c>
      <c r="Q22" s="30">
        <v>1</v>
      </c>
      <c r="R22" s="61">
        <f t="shared" si="0"/>
        <v>18</v>
      </c>
      <c r="S22" s="30">
        <v>12</v>
      </c>
      <c r="T22" s="30"/>
      <c r="U22" s="122">
        <f t="shared" si="1"/>
        <v>24.324324324324326</v>
      </c>
    </row>
    <row r="23" spans="1:21" ht="30">
      <c r="A23" s="33">
        <v>16</v>
      </c>
      <c r="B23" s="102" t="s">
        <v>149</v>
      </c>
      <c r="C23" s="102" t="s">
        <v>400</v>
      </c>
      <c r="D23" s="102" t="s">
        <v>403</v>
      </c>
      <c r="E23" s="117" t="s">
        <v>122</v>
      </c>
      <c r="F23" s="30">
        <v>8</v>
      </c>
      <c r="G23" s="63" t="s">
        <v>287</v>
      </c>
      <c r="H23" s="30">
        <v>2</v>
      </c>
      <c r="I23" s="30">
        <v>1</v>
      </c>
      <c r="J23" s="30">
        <v>2</v>
      </c>
      <c r="K23" s="30">
        <v>4</v>
      </c>
      <c r="L23" s="30">
        <v>4</v>
      </c>
      <c r="M23" s="30">
        <v>2</v>
      </c>
      <c r="N23" s="30">
        <v>3</v>
      </c>
      <c r="O23" s="30">
        <v>0</v>
      </c>
      <c r="P23" s="30">
        <v>0</v>
      </c>
      <c r="Q23" s="30">
        <v>0</v>
      </c>
      <c r="R23" s="61">
        <f t="shared" si="0"/>
        <v>18</v>
      </c>
      <c r="S23" s="30">
        <v>12</v>
      </c>
      <c r="T23" s="30"/>
      <c r="U23" s="122">
        <f t="shared" si="1"/>
        <v>24.324324324324326</v>
      </c>
    </row>
    <row r="24" spans="1:21" ht="18.75">
      <c r="A24" s="33">
        <v>17</v>
      </c>
      <c r="B24" s="88" t="s">
        <v>128</v>
      </c>
      <c r="C24" s="88" t="s">
        <v>405</v>
      </c>
      <c r="D24" s="88" t="s">
        <v>403</v>
      </c>
      <c r="E24" s="59" t="s">
        <v>152</v>
      </c>
      <c r="F24" s="30">
        <v>8</v>
      </c>
      <c r="G24" s="63" t="s">
        <v>275</v>
      </c>
      <c r="H24" s="30">
        <v>0</v>
      </c>
      <c r="I24" s="30">
        <v>3</v>
      </c>
      <c r="J24" s="30">
        <v>0</v>
      </c>
      <c r="K24" s="30">
        <v>3</v>
      </c>
      <c r="L24" s="30">
        <v>6</v>
      </c>
      <c r="M24" s="30">
        <v>3</v>
      </c>
      <c r="N24" s="30">
        <v>1</v>
      </c>
      <c r="O24" s="30">
        <v>0</v>
      </c>
      <c r="P24" s="30">
        <v>2</v>
      </c>
      <c r="Q24" s="30">
        <v>0</v>
      </c>
      <c r="R24" s="61">
        <f t="shared" si="0"/>
        <v>18</v>
      </c>
      <c r="S24" s="30">
        <v>12</v>
      </c>
      <c r="T24" s="30"/>
      <c r="U24" s="122">
        <f t="shared" si="1"/>
        <v>24.324324324324326</v>
      </c>
    </row>
    <row r="25" spans="1:21" ht="18.75">
      <c r="A25" s="33">
        <v>18</v>
      </c>
      <c r="B25" s="90" t="s">
        <v>126</v>
      </c>
      <c r="C25" s="90" t="s">
        <v>404</v>
      </c>
      <c r="D25" s="90" t="s">
        <v>407</v>
      </c>
      <c r="E25" s="59" t="s">
        <v>33</v>
      </c>
      <c r="F25" s="30">
        <v>8</v>
      </c>
      <c r="G25" s="63" t="s">
        <v>286</v>
      </c>
      <c r="H25" s="30">
        <v>2</v>
      </c>
      <c r="I25" s="30">
        <v>3</v>
      </c>
      <c r="J25" s="30">
        <v>0</v>
      </c>
      <c r="K25" s="30">
        <v>0</v>
      </c>
      <c r="L25" s="30">
        <v>4</v>
      </c>
      <c r="M25" s="30">
        <v>4</v>
      </c>
      <c r="N25" s="30">
        <v>1</v>
      </c>
      <c r="O25" s="30">
        <v>0</v>
      </c>
      <c r="P25" s="30">
        <v>2</v>
      </c>
      <c r="Q25" s="30">
        <v>1</v>
      </c>
      <c r="R25" s="61">
        <f t="shared" si="0"/>
        <v>17</v>
      </c>
      <c r="S25" s="30">
        <v>13</v>
      </c>
      <c r="T25" s="30"/>
      <c r="U25" s="122">
        <f t="shared" si="1"/>
        <v>22.972972972972975</v>
      </c>
    </row>
    <row r="26" spans="1:21" ht="17.25">
      <c r="A26" s="33">
        <v>19</v>
      </c>
      <c r="B26" s="83" t="s">
        <v>155</v>
      </c>
      <c r="C26" s="83" t="s">
        <v>400</v>
      </c>
      <c r="D26" s="83" t="s">
        <v>398</v>
      </c>
      <c r="E26" s="59" t="s">
        <v>19</v>
      </c>
      <c r="F26" s="30">
        <v>8</v>
      </c>
      <c r="G26" s="63" t="s">
        <v>288</v>
      </c>
      <c r="H26" s="30">
        <v>0</v>
      </c>
      <c r="I26" s="30">
        <v>2</v>
      </c>
      <c r="J26" s="30">
        <v>0</v>
      </c>
      <c r="K26" s="30">
        <v>4</v>
      </c>
      <c r="L26" s="30">
        <v>6</v>
      </c>
      <c r="M26" s="30">
        <v>3.5</v>
      </c>
      <c r="N26" s="30">
        <v>1.5</v>
      </c>
      <c r="O26" s="30">
        <v>0</v>
      </c>
      <c r="P26" s="30">
        <v>0</v>
      </c>
      <c r="Q26" s="30">
        <v>0</v>
      </c>
      <c r="R26" s="61">
        <f t="shared" si="0"/>
        <v>17</v>
      </c>
      <c r="S26" s="30">
        <v>13</v>
      </c>
      <c r="T26" s="30"/>
      <c r="U26" s="122">
        <f t="shared" si="1"/>
        <v>22.972972972972975</v>
      </c>
    </row>
    <row r="27" spans="1:21" ht="18.75">
      <c r="A27" s="33">
        <v>20</v>
      </c>
      <c r="B27" s="100" t="s">
        <v>141</v>
      </c>
      <c r="C27" s="100" t="s">
        <v>403</v>
      </c>
      <c r="D27" s="100" t="s">
        <v>396</v>
      </c>
      <c r="E27" s="59" t="s">
        <v>18</v>
      </c>
      <c r="F27" s="30">
        <v>8</v>
      </c>
      <c r="G27" s="63" t="s">
        <v>281</v>
      </c>
      <c r="H27" s="30">
        <v>2</v>
      </c>
      <c r="I27" s="30">
        <v>3</v>
      </c>
      <c r="J27" s="30">
        <v>0</v>
      </c>
      <c r="K27" s="30">
        <v>2</v>
      </c>
      <c r="L27" s="30">
        <v>0</v>
      </c>
      <c r="M27" s="30">
        <v>6</v>
      </c>
      <c r="N27" s="30">
        <v>1</v>
      </c>
      <c r="O27" s="30">
        <v>0</v>
      </c>
      <c r="P27" s="30">
        <v>2</v>
      </c>
      <c r="Q27" s="30">
        <v>0</v>
      </c>
      <c r="R27" s="61">
        <f t="shared" si="0"/>
        <v>16</v>
      </c>
      <c r="S27" s="30">
        <v>14</v>
      </c>
      <c r="T27" s="30"/>
      <c r="U27" s="122">
        <f t="shared" si="1"/>
        <v>21.62162162162162</v>
      </c>
    </row>
    <row r="28" spans="1:21" ht="17.25">
      <c r="A28" s="33">
        <v>21</v>
      </c>
      <c r="B28" s="123" t="s">
        <v>156</v>
      </c>
      <c r="C28" s="125" t="s">
        <v>405</v>
      </c>
      <c r="D28" s="123" t="s">
        <v>398</v>
      </c>
      <c r="E28" s="59" t="s">
        <v>32</v>
      </c>
      <c r="F28" s="30">
        <v>8</v>
      </c>
      <c r="G28" s="63" t="s">
        <v>266</v>
      </c>
      <c r="H28" s="30">
        <v>0</v>
      </c>
      <c r="I28" s="30">
        <v>0</v>
      </c>
      <c r="J28" s="30">
        <v>2</v>
      </c>
      <c r="K28" s="30">
        <v>3</v>
      </c>
      <c r="L28" s="30">
        <v>6</v>
      </c>
      <c r="M28" s="30">
        <v>1</v>
      </c>
      <c r="N28" s="30">
        <v>1</v>
      </c>
      <c r="O28" s="30">
        <v>0</v>
      </c>
      <c r="P28" s="30">
        <v>2</v>
      </c>
      <c r="Q28" s="30">
        <v>1</v>
      </c>
      <c r="R28" s="61">
        <f t="shared" si="0"/>
        <v>16</v>
      </c>
      <c r="S28" s="30">
        <v>14</v>
      </c>
      <c r="T28" s="30"/>
      <c r="U28" s="122">
        <f t="shared" si="1"/>
        <v>21.62162162162162</v>
      </c>
    </row>
    <row r="29" spans="1:21" ht="18.75">
      <c r="A29" s="33">
        <v>22</v>
      </c>
      <c r="B29" s="92" t="s">
        <v>59</v>
      </c>
      <c r="C29" s="92" t="s">
        <v>405</v>
      </c>
      <c r="D29" s="92" t="s">
        <v>408</v>
      </c>
      <c r="E29" s="99" t="s">
        <v>22</v>
      </c>
      <c r="F29" s="31">
        <v>8</v>
      </c>
      <c r="G29" s="63" t="s">
        <v>277</v>
      </c>
      <c r="H29" s="30">
        <v>0</v>
      </c>
      <c r="I29" s="30">
        <v>0</v>
      </c>
      <c r="J29" s="30">
        <v>0</v>
      </c>
      <c r="K29" s="30">
        <v>0</v>
      </c>
      <c r="L29" s="30">
        <v>8</v>
      </c>
      <c r="M29" s="30">
        <v>6</v>
      </c>
      <c r="N29" s="30">
        <v>1</v>
      </c>
      <c r="O29" s="30">
        <v>0</v>
      </c>
      <c r="P29" s="30">
        <v>0</v>
      </c>
      <c r="Q29" s="30">
        <v>1</v>
      </c>
      <c r="R29" s="61">
        <f t="shared" si="0"/>
        <v>16</v>
      </c>
      <c r="S29" s="30">
        <v>14</v>
      </c>
      <c r="T29" s="30"/>
      <c r="U29" s="122">
        <f t="shared" si="1"/>
        <v>21.62162162162162</v>
      </c>
    </row>
    <row r="30" spans="1:21" ht="18.75">
      <c r="A30" s="33">
        <v>23</v>
      </c>
      <c r="B30" s="124" t="s">
        <v>83</v>
      </c>
      <c r="C30" s="126" t="s">
        <v>398</v>
      </c>
      <c r="D30" s="124" t="s">
        <v>398</v>
      </c>
      <c r="E30" s="59" t="s">
        <v>82</v>
      </c>
      <c r="F30" s="30">
        <v>8</v>
      </c>
      <c r="G30" s="63" t="s">
        <v>262</v>
      </c>
      <c r="H30" s="30">
        <v>0</v>
      </c>
      <c r="I30" s="30">
        <v>2</v>
      </c>
      <c r="J30" s="30">
        <v>0</v>
      </c>
      <c r="K30" s="30">
        <v>1</v>
      </c>
      <c r="L30" s="30">
        <v>6</v>
      </c>
      <c r="M30" s="30">
        <v>2</v>
      </c>
      <c r="N30" s="30">
        <v>1</v>
      </c>
      <c r="O30" s="30">
        <v>0</v>
      </c>
      <c r="P30" s="30">
        <v>2</v>
      </c>
      <c r="Q30" s="30">
        <v>2</v>
      </c>
      <c r="R30" s="61">
        <f t="shared" si="0"/>
        <v>16</v>
      </c>
      <c r="S30" s="30">
        <v>14</v>
      </c>
      <c r="T30" s="30"/>
      <c r="U30" s="122">
        <f t="shared" si="1"/>
        <v>21.62162162162162</v>
      </c>
    </row>
    <row r="31" spans="1:21" ht="18.75">
      <c r="A31" s="33">
        <v>24</v>
      </c>
      <c r="B31" s="96" t="s">
        <v>57</v>
      </c>
      <c r="C31" s="96" t="s">
        <v>400</v>
      </c>
      <c r="D31" s="96" t="s">
        <v>408</v>
      </c>
      <c r="E31" s="59" t="s">
        <v>19</v>
      </c>
      <c r="F31" s="30">
        <v>8</v>
      </c>
      <c r="G31" s="63" t="s">
        <v>259</v>
      </c>
      <c r="H31" s="30">
        <v>0</v>
      </c>
      <c r="I31" s="30">
        <v>2</v>
      </c>
      <c r="J31" s="30">
        <v>0</v>
      </c>
      <c r="K31" s="30">
        <v>1</v>
      </c>
      <c r="L31" s="30">
        <v>8</v>
      </c>
      <c r="M31" s="30">
        <v>3</v>
      </c>
      <c r="N31" s="30">
        <v>1</v>
      </c>
      <c r="O31" s="30">
        <v>0</v>
      </c>
      <c r="P31" s="30">
        <v>0</v>
      </c>
      <c r="Q31" s="30">
        <v>0</v>
      </c>
      <c r="R31" s="61">
        <f t="shared" si="0"/>
        <v>15</v>
      </c>
      <c r="S31" s="30">
        <v>15</v>
      </c>
      <c r="T31" s="30"/>
      <c r="U31" s="122">
        <f t="shared" si="1"/>
        <v>20.27027027027027</v>
      </c>
    </row>
    <row r="32" spans="1:21" ht="23.25" customHeight="1">
      <c r="A32" s="33">
        <v>25</v>
      </c>
      <c r="B32" s="88" t="s">
        <v>55</v>
      </c>
      <c r="C32" s="88" t="s">
        <v>397</v>
      </c>
      <c r="D32" s="88" t="s">
        <v>396</v>
      </c>
      <c r="E32" s="99" t="s">
        <v>32</v>
      </c>
      <c r="F32" s="30">
        <v>8</v>
      </c>
      <c r="G32" s="63" t="s">
        <v>263</v>
      </c>
      <c r="H32" s="30">
        <v>2</v>
      </c>
      <c r="I32" s="30">
        <v>1</v>
      </c>
      <c r="J32" s="30">
        <v>2</v>
      </c>
      <c r="K32" s="30">
        <v>3</v>
      </c>
      <c r="L32" s="30">
        <v>2</v>
      </c>
      <c r="M32" s="30">
        <v>3</v>
      </c>
      <c r="N32" s="30">
        <v>0.5</v>
      </c>
      <c r="O32" s="30">
        <v>0</v>
      </c>
      <c r="P32" s="30">
        <v>0</v>
      </c>
      <c r="Q32" s="30">
        <v>1</v>
      </c>
      <c r="R32" s="61">
        <f t="shared" si="0"/>
        <v>14.5</v>
      </c>
      <c r="S32" s="30">
        <v>16</v>
      </c>
      <c r="T32" s="30"/>
      <c r="U32" s="122">
        <f t="shared" si="1"/>
        <v>19.594594594594593</v>
      </c>
    </row>
    <row r="33" spans="1:21" ht="18.75">
      <c r="A33" s="33">
        <v>26</v>
      </c>
      <c r="B33" s="88" t="s">
        <v>145</v>
      </c>
      <c r="C33" s="88" t="s">
        <v>398</v>
      </c>
      <c r="D33" s="88" t="s">
        <v>412</v>
      </c>
      <c r="E33" s="59" t="s">
        <v>82</v>
      </c>
      <c r="F33" s="30">
        <v>8</v>
      </c>
      <c r="G33" s="63" t="s">
        <v>263</v>
      </c>
      <c r="H33" s="30">
        <v>2</v>
      </c>
      <c r="I33" s="30">
        <v>1</v>
      </c>
      <c r="J33" s="30">
        <v>2</v>
      </c>
      <c r="K33" s="30">
        <v>3</v>
      </c>
      <c r="L33" s="30">
        <v>2</v>
      </c>
      <c r="M33" s="30">
        <v>3</v>
      </c>
      <c r="N33" s="30">
        <v>0.5</v>
      </c>
      <c r="O33" s="30">
        <v>0</v>
      </c>
      <c r="P33" s="30">
        <v>0</v>
      </c>
      <c r="Q33" s="30">
        <v>1</v>
      </c>
      <c r="R33" s="61">
        <f t="shared" si="0"/>
        <v>14.5</v>
      </c>
      <c r="S33" s="30">
        <v>16</v>
      </c>
      <c r="T33" s="30"/>
      <c r="U33" s="122">
        <f t="shared" si="1"/>
        <v>19.594594594594593</v>
      </c>
    </row>
    <row r="34" spans="1:21" ht="18.75">
      <c r="A34" s="33">
        <v>27</v>
      </c>
      <c r="B34" s="88" t="s">
        <v>147</v>
      </c>
      <c r="C34" s="88" t="s">
        <v>408</v>
      </c>
      <c r="D34" s="103" t="s">
        <v>395</v>
      </c>
      <c r="E34" s="59" t="s">
        <v>82</v>
      </c>
      <c r="F34" s="30">
        <v>8</v>
      </c>
      <c r="G34" s="63" t="s">
        <v>270</v>
      </c>
      <c r="H34" s="30">
        <v>0</v>
      </c>
      <c r="I34" s="30">
        <v>0</v>
      </c>
      <c r="J34" s="30">
        <v>2</v>
      </c>
      <c r="K34" s="30">
        <v>2</v>
      </c>
      <c r="L34" s="30">
        <v>2</v>
      </c>
      <c r="M34" s="30">
        <v>2</v>
      </c>
      <c r="N34" s="30">
        <v>1.5</v>
      </c>
      <c r="O34" s="30">
        <v>2</v>
      </c>
      <c r="P34" s="30">
        <v>2</v>
      </c>
      <c r="Q34" s="30">
        <v>1</v>
      </c>
      <c r="R34" s="61">
        <f t="shared" si="0"/>
        <v>14.5</v>
      </c>
      <c r="S34" s="30">
        <v>16</v>
      </c>
      <c r="T34" s="30"/>
      <c r="U34" s="122">
        <f t="shared" si="1"/>
        <v>19.594594594594593</v>
      </c>
    </row>
    <row r="35" spans="1:21" ht="18.75">
      <c r="A35" s="33">
        <v>28</v>
      </c>
      <c r="B35" s="92" t="s">
        <v>60</v>
      </c>
      <c r="C35" s="92" t="s">
        <v>403</v>
      </c>
      <c r="D35" s="92" t="s">
        <v>396</v>
      </c>
      <c r="E35" s="99" t="s">
        <v>22</v>
      </c>
      <c r="F35" s="31">
        <v>8</v>
      </c>
      <c r="G35" s="63" t="s">
        <v>257</v>
      </c>
      <c r="H35" s="30">
        <v>0</v>
      </c>
      <c r="I35" s="30">
        <v>0</v>
      </c>
      <c r="J35" s="30">
        <v>0</v>
      </c>
      <c r="K35" s="30">
        <v>2</v>
      </c>
      <c r="L35" s="30">
        <v>6</v>
      </c>
      <c r="M35" s="30">
        <v>4</v>
      </c>
      <c r="N35" s="30">
        <v>1.5</v>
      </c>
      <c r="O35" s="30">
        <v>0</v>
      </c>
      <c r="P35" s="30">
        <v>0</v>
      </c>
      <c r="Q35" s="30">
        <v>0</v>
      </c>
      <c r="R35" s="61">
        <f t="shared" si="0"/>
        <v>13.5</v>
      </c>
      <c r="S35" s="30">
        <v>17</v>
      </c>
      <c r="T35" s="30"/>
      <c r="U35" s="122">
        <f t="shared" si="1"/>
        <v>18.243243243243242</v>
      </c>
    </row>
    <row r="36" spans="1:21" ht="18.75">
      <c r="A36" s="33">
        <v>29</v>
      </c>
      <c r="B36" s="100" t="s">
        <v>140</v>
      </c>
      <c r="C36" s="100" t="s">
        <v>400</v>
      </c>
      <c r="D36" s="100" t="s">
        <v>398</v>
      </c>
      <c r="E36" s="59" t="s">
        <v>18</v>
      </c>
      <c r="F36" s="31">
        <v>8</v>
      </c>
      <c r="G36" s="63" t="s">
        <v>282</v>
      </c>
      <c r="H36" s="30">
        <v>0</v>
      </c>
      <c r="I36" s="30">
        <v>0</v>
      </c>
      <c r="J36" s="30">
        <v>0</v>
      </c>
      <c r="K36" s="30">
        <v>2</v>
      </c>
      <c r="L36" s="30">
        <v>6</v>
      </c>
      <c r="M36" s="30">
        <v>2</v>
      </c>
      <c r="N36" s="30">
        <v>1</v>
      </c>
      <c r="O36" s="30">
        <v>2</v>
      </c>
      <c r="P36" s="30">
        <v>0</v>
      </c>
      <c r="Q36" s="30">
        <v>0</v>
      </c>
      <c r="R36" s="61">
        <f t="shared" si="0"/>
        <v>13</v>
      </c>
      <c r="S36" s="30">
        <v>18</v>
      </c>
      <c r="T36" s="30"/>
      <c r="U36" s="122">
        <f t="shared" si="1"/>
        <v>17.56756756756757</v>
      </c>
    </row>
    <row r="37" spans="1:21" ht="18.75">
      <c r="A37" s="33">
        <v>30</v>
      </c>
      <c r="B37" s="88" t="s">
        <v>146</v>
      </c>
      <c r="C37" s="88" t="s">
        <v>412</v>
      </c>
      <c r="D37" s="88" t="s">
        <v>403</v>
      </c>
      <c r="E37" s="59" t="s">
        <v>82</v>
      </c>
      <c r="F37" s="30">
        <v>8</v>
      </c>
      <c r="G37" s="63" t="s">
        <v>272</v>
      </c>
      <c r="H37" s="30">
        <v>0</v>
      </c>
      <c r="I37" s="30">
        <v>2</v>
      </c>
      <c r="J37" s="30">
        <v>0</v>
      </c>
      <c r="K37" s="30">
        <v>1</v>
      </c>
      <c r="L37" s="30">
        <v>4</v>
      </c>
      <c r="M37" s="30">
        <v>0</v>
      </c>
      <c r="N37" s="30">
        <v>1</v>
      </c>
      <c r="O37" s="30">
        <v>2</v>
      </c>
      <c r="P37" s="30">
        <v>2</v>
      </c>
      <c r="Q37" s="30">
        <v>1</v>
      </c>
      <c r="R37" s="61">
        <f t="shared" si="0"/>
        <v>13</v>
      </c>
      <c r="S37" s="30">
        <v>18</v>
      </c>
      <c r="T37" s="30"/>
      <c r="U37" s="122">
        <f t="shared" si="1"/>
        <v>17.56756756756757</v>
      </c>
    </row>
    <row r="38" spans="1:21" ht="18.75">
      <c r="A38" s="33">
        <v>31</v>
      </c>
      <c r="B38" s="96" t="s">
        <v>144</v>
      </c>
      <c r="C38" s="96" t="s">
        <v>395</v>
      </c>
      <c r="D38" s="96" t="s">
        <v>404</v>
      </c>
      <c r="E38" s="59" t="s">
        <v>19</v>
      </c>
      <c r="F38" s="30">
        <v>8</v>
      </c>
      <c r="G38" s="63" t="s">
        <v>264</v>
      </c>
      <c r="H38" s="30">
        <v>1</v>
      </c>
      <c r="I38" s="30">
        <v>1</v>
      </c>
      <c r="J38" s="30">
        <v>2</v>
      </c>
      <c r="K38" s="30">
        <v>0</v>
      </c>
      <c r="L38" s="30">
        <v>6</v>
      </c>
      <c r="M38" s="30">
        <v>1.5</v>
      </c>
      <c r="N38" s="30">
        <v>1</v>
      </c>
      <c r="O38" s="30">
        <v>0</v>
      </c>
      <c r="P38" s="30">
        <v>0</v>
      </c>
      <c r="Q38" s="30">
        <v>0</v>
      </c>
      <c r="R38" s="61">
        <f t="shared" si="0"/>
        <v>12.5</v>
      </c>
      <c r="S38" s="30">
        <v>19</v>
      </c>
      <c r="T38" s="30"/>
      <c r="U38" s="122">
        <f t="shared" si="1"/>
        <v>16.89189189189189</v>
      </c>
    </row>
    <row r="39" spans="1:21" ht="18.75">
      <c r="A39" s="33">
        <v>32</v>
      </c>
      <c r="B39" s="90" t="s">
        <v>56</v>
      </c>
      <c r="C39" s="90" t="s">
        <v>398</v>
      </c>
      <c r="D39" s="90" t="s">
        <v>398</v>
      </c>
      <c r="E39" s="97" t="s">
        <v>21</v>
      </c>
      <c r="F39" s="30">
        <v>8</v>
      </c>
      <c r="G39" s="63" t="s">
        <v>265</v>
      </c>
      <c r="H39" s="30">
        <v>0</v>
      </c>
      <c r="I39" s="30">
        <v>2</v>
      </c>
      <c r="J39" s="30">
        <v>0</v>
      </c>
      <c r="K39" s="30">
        <v>2</v>
      </c>
      <c r="L39" s="30">
        <v>0</v>
      </c>
      <c r="M39" s="30">
        <v>3.5</v>
      </c>
      <c r="N39" s="30">
        <v>1</v>
      </c>
      <c r="O39" s="30">
        <v>0</v>
      </c>
      <c r="P39" s="30">
        <v>2</v>
      </c>
      <c r="Q39" s="30">
        <v>1</v>
      </c>
      <c r="R39" s="61">
        <f t="shared" si="0"/>
        <v>11.5</v>
      </c>
      <c r="S39" s="30">
        <v>20</v>
      </c>
      <c r="T39" s="30"/>
      <c r="U39" s="122">
        <f t="shared" si="1"/>
        <v>15.54054054054054</v>
      </c>
    </row>
    <row r="40" spans="1:21" ht="20.25" customHeight="1">
      <c r="A40" s="33">
        <v>33</v>
      </c>
      <c r="B40" s="100" t="s">
        <v>142</v>
      </c>
      <c r="C40" s="100" t="s">
        <v>408</v>
      </c>
      <c r="D40" s="100" t="s">
        <v>395</v>
      </c>
      <c r="E40" s="59" t="s">
        <v>18</v>
      </c>
      <c r="F40" s="30">
        <v>8</v>
      </c>
      <c r="G40" s="63" t="s">
        <v>258</v>
      </c>
      <c r="H40" s="30">
        <v>0</v>
      </c>
      <c r="I40" s="30">
        <v>2</v>
      </c>
      <c r="J40" s="30">
        <v>2</v>
      </c>
      <c r="K40" s="30">
        <v>0</v>
      </c>
      <c r="L40" s="30">
        <v>4</v>
      </c>
      <c r="M40" s="30">
        <v>2.5</v>
      </c>
      <c r="N40" s="30">
        <v>1</v>
      </c>
      <c r="O40" s="30">
        <v>0</v>
      </c>
      <c r="P40" s="30">
        <v>0</v>
      </c>
      <c r="Q40" s="30">
        <v>0</v>
      </c>
      <c r="R40" s="61">
        <f t="shared" si="0"/>
        <v>11.5</v>
      </c>
      <c r="S40" s="30">
        <v>20</v>
      </c>
      <c r="T40" s="30"/>
      <c r="U40" s="122">
        <f t="shared" si="1"/>
        <v>15.54054054054054</v>
      </c>
    </row>
    <row r="41" spans="1:21" ht="18.75">
      <c r="A41" s="33">
        <v>34</v>
      </c>
      <c r="B41" s="88" t="s">
        <v>148</v>
      </c>
      <c r="C41" s="88" t="s">
        <v>398</v>
      </c>
      <c r="D41" s="88" t="s">
        <v>398</v>
      </c>
      <c r="E41" s="59" t="s">
        <v>82</v>
      </c>
      <c r="F41" s="30">
        <v>8</v>
      </c>
      <c r="G41" s="63" t="s">
        <v>271</v>
      </c>
      <c r="H41" s="30">
        <v>0</v>
      </c>
      <c r="I41" s="30">
        <v>2</v>
      </c>
      <c r="J41" s="30">
        <v>0</v>
      </c>
      <c r="K41" s="30">
        <v>2</v>
      </c>
      <c r="L41" s="30">
        <v>2</v>
      </c>
      <c r="M41" s="30">
        <v>1</v>
      </c>
      <c r="N41" s="30">
        <v>1</v>
      </c>
      <c r="O41" s="30">
        <v>2</v>
      </c>
      <c r="P41" s="30">
        <v>0</v>
      </c>
      <c r="Q41" s="30">
        <v>1</v>
      </c>
      <c r="R41" s="61">
        <f t="shared" si="0"/>
        <v>11</v>
      </c>
      <c r="S41" s="30">
        <v>21</v>
      </c>
      <c r="T41" s="30"/>
      <c r="U41" s="122">
        <f t="shared" si="1"/>
        <v>14.864864864864865</v>
      </c>
    </row>
    <row r="42" spans="1:21" ht="18.75">
      <c r="A42" s="33">
        <v>35</v>
      </c>
      <c r="B42" s="90" t="s">
        <v>127</v>
      </c>
      <c r="C42" s="90" t="s">
        <v>398</v>
      </c>
      <c r="D42" s="90" t="s">
        <v>405</v>
      </c>
      <c r="E42" s="59" t="s">
        <v>33</v>
      </c>
      <c r="F42" s="30">
        <v>8</v>
      </c>
      <c r="G42" s="63" t="s">
        <v>292</v>
      </c>
      <c r="H42" s="30">
        <v>0</v>
      </c>
      <c r="I42" s="30">
        <v>1</v>
      </c>
      <c r="J42" s="30">
        <v>0</v>
      </c>
      <c r="K42" s="30">
        <v>1</v>
      </c>
      <c r="L42" s="30">
        <v>6</v>
      </c>
      <c r="M42" s="30">
        <v>1.5</v>
      </c>
      <c r="N42" s="30">
        <v>1</v>
      </c>
      <c r="O42" s="30">
        <v>0</v>
      </c>
      <c r="P42" s="30">
        <v>0</v>
      </c>
      <c r="Q42" s="30">
        <v>0</v>
      </c>
      <c r="R42" s="61">
        <f t="shared" si="0"/>
        <v>10.5</v>
      </c>
      <c r="S42" s="30">
        <v>22</v>
      </c>
      <c r="T42" s="30"/>
      <c r="U42" s="122">
        <f t="shared" si="1"/>
        <v>14.18918918918919</v>
      </c>
    </row>
    <row r="43" spans="1:21" ht="19.5" customHeight="1">
      <c r="A43" s="33">
        <v>36</v>
      </c>
      <c r="B43" s="102" t="s">
        <v>137</v>
      </c>
      <c r="C43" s="102" t="s">
        <v>400</v>
      </c>
      <c r="D43" s="102" t="s">
        <v>400</v>
      </c>
      <c r="E43" s="59" t="s">
        <v>18</v>
      </c>
      <c r="F43" s="31">
        <v>8</v>
      </c>
      <c r="G43" s="63" t="s">
        <v>285</v>
      </c>
      <c r="H43" s="30">
        <v>2</v>
      </c>
      <c r="I43" s="30">
        <v>1</v>
      </c>
      <c r="J43" s="30">
        <v>0</v>
      </c>
      <c r="K43" s="30">
        <v>2</v>
      </c>
      <c r="L43" s="30">
        <v>4</v>
      </c>
      <c r="M43" s="30">
        <v>0</v>
      </c>
      <c r="N43" s="30">
        <v>0.5</v>
      </c>
      <c r="O43" s="30">
        <v>0</v>
      </c>
      <c r="P43" s="30">
        <v>0</v>
      </c>
      <c r="Q43" s="30">
        <v>0</v>
      </c>
      <c r="R43" s="61">
        <f t="shared" si="0"/>
        <v>9.5</v>
      </c>
      <c r="S43" s="30">
        <v>23</v>
      </c>
      <c r="T43" s="61"/>
      <c r="U43" s="122">
        <f t="shared" si="1"/>
        <v>12.837837837837837</v>
      </c>
    </row>
    <row r="44" spans="1:21" ht="19.5" customHeight="1">
      <c r="A44" s="33">
        <v>37</v>
      </c>
      <c r="B44" s="100" t="s">
        <v>139</v>
      </c>
      <c r="C44" s="100" t="s">
        <v>408</v>
      </c>
      <c r="D44" s="100" t="s">
        <v>395</v>
      </c>
      <c r="E44" s="59" t="s">
        <v>18</v>
      </c>
      <c r="F44" s="31">
        <v>8</v>
      </c>
      <c r="G44" s="63" t="s">
        <v>283</v>
      </c>
      <c r="H44" s="30">
        <v>0</v>
      </c>
      <c r="I44" s="30">
        <v>2</v>
      </c>
      <c r="J44" s="30">
        <v>2</v>
      </c>
      <c r="K44" s="30">
        <v>0</v>
      </c>
      <c r="L44" s="30">
        <v>2</v>
      </c>
      <c r="M44" s="30">
        <v>0</v>
      </c>
      <c r="N44" s="30">
        <v>1</v>
      </c>
      <c r="O44" s="30">
        <v>0</v>
      </c>
      <c r="P44" s="30">
        <v>2</v>
      </c>
      <c r="Q44" s="30">
        <v>0</v>
      </c>
      <c r="R44" s="61">
        <f t="shared" si="0"/>
        <v>9</v>
      </c>
      <c r="S44" s="30">
        <v>24</v>
      </c>
      <c r="T44" s="30"/>
      <c r="U44" s="122">
        <f t="shared" si="1"/>
        <v>12.162162162162163</v>
      </c>
    </row>
    <row r="45" spans="1:21" ht="19.5" customHeight="1">
      <c r="A45" s="33">
        <v>38</v>
      </c>
      <c r="B45" s="102" t="s">
        <v>138</v>
      </c>
      <c r="C45" s="102" t="s">
        <v>397</v>
      </c>
      <c r="D45" s="102" t="s">
        <v>403</v>
      </c>
      <c r="E45" s="59" t="s">
        <v>18</v>
      </c>
      <c r="F45" s="30">
        <v>8</v>
      </c>
      <c r="G45" s="63" t="s">
        <v>284</v>
      </c>
      <c r="H45" s="30">
        <v>0</v>
      </c>
      <c r="I45" s="30">
        <v>2</v>
      </c>
      <c r="J45" s="30">
        <v>0</v>
      </c>
      <c r="K45" s="30">
        <v>0</v>
      </c>
      <c r="L45" s="30">
        <v>4</v>
      </c>
      <c r="M45" s="30">
        <v>1</v>
      </c>
      <c r="N45" s="30">
        <v>1</v>
      </c>
      <c r="O45" s="30">
        <v>0</v>
      </c>
      <c r="P45" s="30">
        <v>0</v>
      </c>
      <c r="Q45" s="30">
        <v>0</v>
      </c>
      <c r="R45" s="61">
        <f t="shared" si="0"/>
        <v>8</v>
      </c>
      <c r="S45" s="30">
        <v>25</v>
      </c>
      <c r="T45" s="30"/>
      <c r="U45" s="122">
        <f t="shared" si="1"/>
        <v>10.81081081081081</v>
      </c>
    </row>
    <row r="46" spans="1:21" ht="19.5" customHeight="1">
      <c r="A46" s="33">
        <v>39</v>
      </c>
      <c r="B46" s="90" t="s">
        <v>131</v>
      </c>
      <c r="C46" s="90" t="s">
        <v>400</v>
      </c>
      <c r="D46" s="90" t="s">
        <v>398</v>
      </c>
      <c r="E46" s="97" t="s">
        <v>21</v>
      </c>
      <c r="F46" s="30">
        <v>8</v>
      </c>
      <c r="G46" s="63" t="s">
        <v>289</v>
      </c>
      <c r="H46" s="30">
        <v>0</v>
      </c>
      <c r="I46" s="30">
        <v>0</v>
      </c>
      <c r="J46" s="30">
        <v>0</v>
      </c>
      <c r="K46" s="30">
        <v>0</v>
      </c>
      <c r="L46" s="30">
        <v>4</v>
      </c>
      <c r="M46" s="30">
        <v>1.5</v>
      </c>
      <c r="N46" s="30">
        <v>1</v>
      </c>
      <c r="O46" s="30">
        <v>0</v>
      </c>
      <c r="P46" s="30">
        <v>0</v>
      </c>
      <c r="Q46" s="30">
        <v>0</v>
      </c>
      <c r="R46" s="61">
        <f t="shared" si="0"/>
        <v>6.5</v>
      </c>
      <c r="S46" s="30">
        <v>26</v>
      </c>
      <c r="T46" s="30"/>
      <c r="U46" s="122">
        <f t="shared" si="1"/>
        <v>8.783783783783784</v>
      </c>
    </row>
    <row r="47" spans="1:21" ht="18.75">
      <c r="A47" s="33">
        <v>40</v>
      </c>
      <c r="B47" s="90" t="s">
        <v>130</v>
      </c>
      <c r="C47" s="90" t="s">
        <v>395</v>
      </c>
      <c r="D47" s="90" t="s">
        <v>398</v>
      </c>
      <c r="E47" s="97" t="s">
        <v>21</v>
      </c>
      <c r="F47" s="62">
        <v>8</v>
      </c>
      <c r="G47" s="63" t="s">
        <v>290</v>
      </c>
      <c r="H47" s="53">
        <v>0</v>
      </c>
      <c r="I47" s="53">
        <v>1</v>
      </c>
      <c r="J47" s="53">
        <v>0</v>
      </c>
      <c r="K47" s="53">
        <v>1</v>
      </c>
      <c r="L47" s="53">
        <v>2</v>
      </c>
      <c r="M47" s="53">
        <v>1.5</v>
      </c>
      <c r="N47" s="53">
        <v>1</v>
      </c>
      <c r="O47" s="53">
        <v>0</v>
      </c>
      <c r="P47" s="53">
        <v>0</v>
      </c>
      <c r="Q47" s="53">
        <v>0</v>
      </c>
      <c r="R47" s="61">
        <f t="shared" si="0"/>
        <v>6.5</v>
      </c>
      <c r="S47" s="53">
        <v>26</v>
      </c>
      <c r="T47" s="37"/>
      <c r="U47" s="122">
        <f t="shared" si="1"/>
        <v>8.783783783783784</v>
      </c>
    </row>
    <row r="48" spans="1:21" ht="17.25">
      <c r="A48" s="33">
        <v>41</v>
      </c>
      <c r="B48" s="83" t="s">
        <v>154</v>
      </c>
      <c r="C48" s="83" t="s">
        <v>396</v>
      </c>
      <c r="D48" s="83" t="s">
        <v>398</v>
      </c>
      <c r="E48" s="59" t="s">
        <v>18</v>
      </c>
      <c r="F48" s="30">
        <v>8</v>
      </c>
      <c r="G48" s="63" t="s">
        <v>256</v>
      </c>
      <c r="H48" s="30">
        <v>0</v>
      </c>
      <c r="I48" s="30">
        <v>0</v>
      </c>
      <c r="J48" s="30">
        <v>0</v>
      </c>
      <c r="K48" s="30">
        <v>0</v>
      </c>
      <c r="L48" s="30">
        <v>4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61">
        <f t="shared" si="0"/>
        <v>4</v>
      </c>
      <c r="S48" s="30">
        <v>27</v>
      </c>
      <c r="T48" s="30"/>
      <c r="U48" s="122">
        <f t="shared" si="1"/>
        <v>5.405405405405405</v>
      </c>
    </row>
    <row r="49" spans="1:21" ht="18.75">
      <c r="A49" s="33">
        <v>42</v>
      </c>
      <c r="B49" s="90" t="s">
        <v>129</v>
      </c>
      <c r="C49" s="90" t="s">
        <v>408</v>
      </c>
      <c r="D49" s="90" t="s">
        <v>398</v>
      </c>
      <c r="E49" s="97" t="s">
        <v>21</v>
      </c>
      <c r="F49" s="30">
        <v>8</v>
      </c>
      <c r="G49" s="63" t="s">
        <v>294</v>
      </c>
      <c r="H49" s="30">
        <v>0</v>
      </c>
      <c r="I49" s="30">
        <v>0</v>
      </c>
      <c r="J49" s="30">
        <v>0</v>
      </c>
      <c r="K49" s="30">
        <v>0</v>
      </c>
      <c r="L49" s="30">
        <v>2</v>
      </c>
      <c r="M49" s="30">
        <v>0.5</v>
      </c>
      <c r="N49" s="30">
        <v>1</v>
      </c>
      <c r="O49" s="30">
        <v>0</v>
      </c>
      <c r="P49" s="30">
        <v>0</v>
      </c>
      <c r="Q49" s="30">
        <v>0</v>
      </c>
      <c r="R49" s="61">
        <f t="shared" si="0"/>
        <v>3.5</v>
      </c>
      <c r="S49" s="30">
        <v>28</v>
      </c>
      <c r="T49" s="30"/>
      <c r="U49" s="122">
        <f t="shared" si="1"/>
        <v>4.72972972972973</v>
      </c>
    </row>
    <row r="50" spans="1:21" ht="15">
      <c r="A50" s="19"/>
      <c r="B50" s="20"/>
      <c r="C50" s="20"/>
      <c r="D50" s="20"/>
      <c r="E50" s="20"/>
      <c r="F50" s="19"/>
      <c r="G50" s="82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24"/>
      <c r="S50" s="16"/>
      <c r="T50" s="18"/>
      <c r="U50" s="24"/>
    </row>
    <row r="51" spans="1:21" ht="15.75">
      <c r="A51" s="19"/>
      <c r="B51" s="9" t="s">
        <v>10</v>
      </c>
      <c r="C51" s="10"/>
      <c r="D51" s="1"/>
      <c r="E51" s="54" t="s">
        <v>86</v>
      </c>
      <c r="J51" s="16"/>
      <c r="K51" s="16"/>
      <c r="L51" s="16"/>
      <c r="M51" s="16"/>
      <c r="N51" s="16"/>
      <c r="O51" s="24"/>
      <c r="P51" s="16"/>
      <c r="Q51" s="18"/>
      <c r="R51" s="24"/>
      <c r="U51"/>
    </row>
    <row r="52" spans="1:21" ht="15.75">
      <c r="A52" s="19"/>
      <c r="B52" s="9" t="s">
        <v>11</v>
      </c>
      <c r="C52" s="10"/>
      <c r="D52" s="1"/>
      <c r="E52" s="54" t="s">
        <v>217</v>
      </c>
      <c r="J52" s="16"/>
      <c r="K52" s="16"/>
      <c r="L52" s="16"/>
      <c r="M52" s="16"/>
      <c r="N52" s="16"/>
      <c r="O52" s="17"/>
      <c r="P52" s="16"/>
      <c r="Q52" s="18"/>
      <c r="R52" s="17"/>
      <c r="U52"/>
    </row>
    <row r="53" spans="1:21" ht="15.75">
      <c r="A53" s="19"/>
      <c r="B53" s="10"/>
      <c r="C53" s="10"/>
      <c r="D53" s="1"/>
      <c r="E53" s="54" t="s">
        <v>34</v>
      </c>
      <c r="J53" s="16"/>
      <c r="K53" s="16"/>
      <c r="L53" s="16"/>
      <c r="M53" s="16"/>
      <c r="N53" s="16"/>
      <c r="O53" s="17"/>
      <c r="P53" s="16"/>
      <c r="Q53" s="18"/>
      <c r="R53" s="17"/>
      <c r="U53"/>
    </row>
    <row r="54" spans="1:21" ht="15.75">
      <c r="A54" s="8"/>
      <c r="B54" s="10"/>
      <c r="C54" s="10"/>
      <c r="D54" s="1"/>
      <c r="E54" s="54" t="s">
        <v>87</v>
      </c>
      <c r="J54"/>
      <c r="K54"/>
      <c r="L54"/>
      <c r="M54"/>
      <c r="N54"/>
      <c r="O54"/>
      <c r="P54"/>
      <c r="Q54"/>
      <c r="R54"/>
      <c r="U54"/>
    </row>
    <row r="55" spans="1:21" ht="15.75">
      <c r="A55" s="8"/>
      <c r="B55" s="10"/>
      <c r="C55" s="10"/>
      <c r="D55" s="1"/>
      <c r="E55" s="54" t="s">
        <v>219</v>
      </c>
      <c r="J55"/>
      <c r="K55"/>
      <c r="L55"/>
      <c r="M55"/>
      <c r="N55"/>
      <c r="O55"/>
      <c r="P55"/>
      <c r="Q55"/>
      <c r="R55"/>
      <c r="U55"/>
    </row>
    <row r="56" spans="1:21" ht="15.75">
      <c r="A56" s="8"/>
      <c r="B56" s="8"/>
      <c r="C56" s="8"/>
      <c r="E56" s="54" t="s">
        <v>218</v>
      </c>
      <c r="P56"/>
      <c r="Q56"/>
      <c r="U56"/>
    </row>
    <row r="57" spans="1:21" ht="15.75">
      <c r="A57" s="8"/>
      <c r="B57" s="11" t="s">
        <v>12</v>
      </c>
      <c r="C57" s="10"/>
      <c r="D57" s="1"/>
      <c r="E57" s="54" t="s">
        <v>24</v>
      </c>
      <c r="P57"/>
      <c r="Q57"/>
      <c r="U57"/>
    </row>
  </sheetData>
  <sheetProtection/>
  <autoFilter ref="A7:U7">
    <sortState ref="A8:U57">
      <sortCondition descending="1" sortBy="value" ref="U8:U57"/>
    </sortState>
  </autoFilter>
  <mergeCells count="5">
    <mergeCell ref="A1:R1"/>
    <mergeCell ref="A2:R2"/>
    <mergeCell ref="A3:U3"/>
    <mergeCell ref="A4:R4"/>
    <mergeCell ref="A5:R5"/>
  </mergeCells>
  <printOptions horizontalCentered="1"/>
  <pageMargins left="0.11811023622047245" right="0.11811023622047245" top="0.35433070866141736" bottom="0.15748031496062992" header="0.31496062992125984" footer="0.31496062992125984"/>
  <pageSetup horizontalDpi="300" verticalDpi="300" orientation="landscape" paperSize="9" scale="80" r:id="rId2"/>
  <rowBreaks count="1" manualBreakCount="1">
    <brk id="29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="85" zoomScaleSheetLayoutView="85" zoomScalePageLayoutView="0" workbookViewId="0" topLeftCell="A1">
      <selection activeCell="E6" sqref="E1:E16384"/>
    </sheetView>
  </sheetViews>
  <sheetFormatPr defaultColWidth="9.140625" defaultRowHeight="15"/>
  <cols>
    <col min="1" max="1" width="5.421875" style="0" customWidth="1"/>
    <col min="2" max="2" width="17.57421875" style="2" customWidth="1"/>
    <col min="3" max="3" width="15.28125" style="0" customWidth="1"/>
    <col min="4" max="4" width="20.7109375" style="0" customWidth="1"/>
    <col min="5" max="5" width="22.7109375" style="0" customWidth="1"/>
    <col min="6" max="6" width="4.57421875" style="3" customWidth="1"/>
    <col min="7" max="7" width="20.00390625" style="3" customWidth="1"/>
    <col min="8" max="17" width="4.7109375" style="3" customWidth="1"/>
    <col min="18" max="18" width="6.140625" style="3" customWidth="1"/>
    <col min="19" max="19" width="4.8515625" style="0" customWidth="1"/>
    <col min="20" max="20" width="4.00390625" style="0" customWidth="1"/>
    <col min="21" max="21" width="13.8515625" style="3" customWidth="1"/>
  </cols>
  <sheetData>
    <row r="1" spans="1:18" ht="15.75">
      <c r="A1" s="131" t="s">
        <v>88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5.75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21" ht="32.25" customHeight="1">
      <c r="A3" s="138" t="s">
        <v>16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1:21" ht="15.75">
      <c r="A4" s="134" t="s">
        <v>89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8"/>
      <c r="T4" s="8"/>
      <c r="U4" s="12"/>
    </row>
    <row r="5" spans="1:21" s="8" customFormat="1" ht="15.75">
      <c r="A5" s="134" t="s">
        <v>295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U5" s="12"/>
    </row>
    <row r="6" spans="1:21" ht="15">
      <c r="A6" s="8"/>
      <c r="B6" s="8"/>
      <c r="C6" s="8"/>
      <c r="D6" s="8"/>
      <c r="E6" s="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8"/>
      <c r="T6" s="8"/>
      <c r="U6" s="12"/>
    </row>
    <row r="7" spans="1:21" ht="74.25" customHeight="1">
      <c r="A7" s="4" t="s">
        <v>1</v>
      </c>
      <c r="B7" s="5" t="s">
        <v>2</v>
      </c>
      <c r="C7" s="4" t="s">
        <v>3</v>
      </c>
      <c r="D7" s="4" t="s">
        <v>4</v>
      </c>
      <c r="E7" s="4" t="s">
        <v>5</v>
      </c>
      <c r="F7" s="6" t="s">
        <v>6</v>
      </c>
      <c r="G7" s="6" t="s">
        <v>17</v>
      </c>
      <c r="H7" s="6" t="s">
        <v>8</v>
      </c>
      <c r="I7" s="6" t="s">
        <v>9</v>
      </c>
      <c r="J7" s="6" t="s">
        <v>25</v>
      </c>
      <c r="K7" s="6" t="s">
        <v>26</v>
      </c>
      <c r="L7" s="6" t="s">
        <v>27</v>
      </c>
      <c r="M7" s="6" t="s">
        <v>28</v>
      </c>
      <c r="N7" s="6" t="s">
        <v>29</v>
      </c>
      <c r="O7" s="6" t="s">
        <v>30</v>
      </c>
      <c r="P7" s="6" t="s">
        <v>31</v>
      </c>
      <c r="Q7" s="6" t="s">
        <v>124</v>
      </c>
      <c r="R7" s="6" t="s">
        <v>7</v>
      </c>
      <c r="S7" s="6" t="s">
        <v>13</v>
      </c>
      <c r="T7" s="6" t="s">
        <v>14</v>
      </c>
      <c r="U7" s="7" t="s">
        <v>15</v>
      </c>
    </row>
    <row r="8" spans="1:21" s="39" customFormat="1" ht="18.75" customHeight="1">
      <c r="A8" s="34">
        <v>1</v>
      </c>
      <c r="B8" s="108" t="s">
        <v>66</v>
      </c>
      <c r="C8" s="108" t="s">
        <v>408</v>
      </c>
      <c r="D8" s="108" t="s">
        <v>398</v>
      </c>
      <c r="E8" s="113" t="s">
        <v>121</v>
      </c>
      <c r="F8" s="35">
        <v>9</v>
      </c>
      <c r="G8" s="35" t="s">
        <v>329</v>
      </c>
      <c r="H8" s="51">
        <v>4</v>
      </c>
      <c r="I8" s="51">
        <v>5</v>
      </c>
      <c r="J8" s="51">
        <v>2</v>
      </c>
      <c r="K8" s="51">
        <v>4</v>
      </c>
      <c r="L8" s="51">
        <v>8</v>
      </c>
      <c r="M8" s="51">
        <v>3</v>
      </c>
      <c r="N8" s="51">
        <v>8</v>
      </c>
      <c r="O8" s="51">
        <v>6</v>
      </c>
      <c r="P8" s="51">
        <v>1.5</v>
      </c>
      <c r="Q8" s="51">
        <v>3</v>
      </c>
      <c r="R8" s="36">
        <f aca="true" t="shared" si="0" ref="R8:R41">SUM(H8:Q8)</f>
        <v>44.5</v>
      </c>
      <c r="S8" s="37">
        <v>1</v>
      </c>
      <c r="T8" s="38" t="s">
        <v>251</v>
      </c>
      <c r="U8" s="128">
        <f aca="true" t="shared" si="1" ref="U8:U41">R8/75*100</f>
        <v>59.333333333333336</v>
      </c>
    </row>
    <row r="9" spans="1:21" s="39" customFormat="1" ht="37.5">
      <c r="A9" s="34">
        <v>2</v>
      </c>
      <c r="B9" s="109" t="s">
        <v>43</v>
      </c>
      <c r="C9" s="109" t="s">
        <v>397</v>
      </c>
      <c r="D9" s="109" t="s">
        <v>398</v>
      </c>
      <c r="E9" s="112" t="s">
        <v>23</v>
      </c>
      <c r="F9" s="35">
        <v>9</v>
      </c>
      <c r="G9" s="35" t="s">
        <v>328</v>
      </c>
      <c r="H9" s="51">
        <v>3</v>
      </c>
      <c r="I9" s="51">
        <v>6</v>
      </c>
      <c r="J9" s="51">
        <v>2</v>
      </c>
      <c r="K9" s="51">
        <v>5</v>
      </c>
      <c r="L9" s="51">
        <v>8</v>
      </c>
      <c r="M9" s="51">
        <v>1</v>
      </c>
      <c r="N9" s="51">
        <v>4</v>
      </c>
      <c r="O9" s="51">
        <v>5</v>
      </c>
      <c r="P9" s="51">
        <v>4</v>
      </c>
      <c r="Q9" s="51">
        <v>4</v>
      </c>
      <c r="R9" s="36">
        <f t="shared" si="0"/>
        <v>42</v>
      </c>
      <c r="S9" s="37">
        <v>2</v>
      </c>
      <c r="T9" s="38" t="s">
        <v>252</v>
      </c>
      <c r="U9" s="128">
        <f t="shared" si="1"/>
        <v>56.00000000000001</v>
      </c>
    </row>
    <row r="10" spans="1:21" s="39" customFormat="1" ht="18.75">
      <c r="A10" s="34">
        <v>3</v>
      </c>
      <c r="B10" s="107" t="s">
        <v>84</v>
      </c>
      <c r="C10" s="107" t="s">
        <v>398</v>
      </c>
      <c r="D10" s="107" t="s">
        <v>398</v>
      </c>
      <c r="E10" s="113" t="s">
        <v>22</v>
      </c>
      <c r="F10" s="35">
        <v>9</v>
      </c>
      <c r="G10" s="35" t="s">
        <v>327</v>
      </c>
      <c r="H10" s="51">
        <v>0</v>
      </c>
      <c r="I10" s="51">
        <v>0</v>
      </c>
      <c r="J10" s="51">
        <v>6</v>
      </c>
      <c r="K10" s="51">
        <v>5</v>
      </c>
      <c r="L10" s="51">
        <v>9.5</v>
      </c>
      <c r="M10" s="51">
        <v>3</v>
      </c>
      <c r="N10" s="51">
        <v>0</v>
      </c>
      <c r="O10" s="51">
        <v>8</v>
      </c>
      <c r="P10" s="51">
        <v>2</v>
      </c>
      <c r="Q10" s="51">
        <v>5</v>
      </c>
      <c r="R10" s="36">
        <f t="shared" si="0"/>
        <v>38.5</v>
      </c>
      <c r="S10" s="37">
        <v>3</v>
      </c>
      <c r="T10" s="38" t="s">
        <v>253</v>
      </c>
      <c r="U10" s="128">
        <f t="shared" si="1"/>
        <v>51.33333333333333</v>
      </c>
    </row>
    <row r="11" spans="1:21" s="39" customFormat="1" ht="18.75" customHeight="1">
      <c r="A11" s="34">
        <v>4</v>
      </c>
      <c r="B11" s="106" t="s">
        <v>69</v>
      </c>
      <c r="C11" s="106" t="s">
        <v>398</v>
      </c>
      <c r="D11" s="106" t="s">
        <v>415</v>
      </c>
      <c r="E11" s="114" t="s">
        <v>37</v>
      </c>
      <c r="F11" s="58">
        <v>9</v>
      </c>
      <c r="G11" s="35" t="s">
        <v>326</v>
      </c>
      <c r="H11" s="51">
        <v>2</v>
      </c>
      <c r="I11" s="51">
        <v>7</v>
      </c>
      <c r="J11" s="51">
        <v>3</v>
      </c>
      <c r="K11" s="51">
        <v>5</v>
      </c>
      <c r="L11" s="51">
        <v>10</v>
      </c>
      <c r="M11" s="51">
        <v>0</v>
      </c>
      <c r="N11" s="51">
        <v>4</v>
      </c>
      <c r="O11" s="51">
        <v>2</v>
      </c>
      <c r="P11" s="51">
        <v>1.5</v>
      </c>
      <c r="Q11" s="51">
        <v>4</v>
      </c>
      <c r="R11" s="36">
        <f t="shared" si="0"/>
        <v>38.5</v>
      </c>
      <c r="S11" s="37">
        <v>3</v>
      </c>
      <c r="T11" s="38" t="s">
        <v>253</v>
      </c>
      <c r="U11" s="128">
        <f t="shared" si="1"/>
        <v>51.33333333333333</v>
      </c>
    </row>
    <row r="12" spans="1:21" s="39" customFormat="1" ht="18.75" customHeight="1">
      <c r="A12" s="34">
        <v>5</v>
      </c>
      <c r="B12" s="109" t="s">
        <v>68</v>
      </c>
      <c r="C12" s="109" t="s">
        <v>414</v>
      </c>
      <c r="D12" s="109" t="s">
        <v>398</v>
      </c>
      <c r="E12" s="112" t="s">
        <v>23</v>
      </c>
      <c r="F12" s="58">
        <v>9</v>
      </c>
      <c r="G12" s="35" t="s">
        <v>302</v>
      </c>
      <c r="H12" s="51">
        <v>4</v>
      </c>
      <c r="I12" s="51">
        <v>5</v>
      </c>
      <c r="J12" s="51">
        <v>3</v>
      </c>
      <c r="K12" s="51">
        <v>6</v>
      </c>
      <c r="L12" s="51">
        <v>10</v>
      </c>
      <c r="M12" s="51">
        <v>2</v>
      </c>
      <c r="N12" s="51">
        <v>3</v>
      </c>
      <c r="O12" s="51">
        <v>2</v>
      </c>
      <c r="P12" s="51">
        <v>1.5</v>
      </c>
      <c r="Q12" s="51">
        <v>2</v>
      </c>
      <c r="R12" s="36">
        <f t="shared" si="0"/>
        <v>38.5</v>
      </c>
      <c r="S12" s="37">
        <v>3</v>
      </c>
      <c r="T12" s="38" t="s">
        <v>253</v>
      </c>
      <c r="U12" s="128">
        <f t="shared" si="1"/>
        <v>51.33333333333333</v>
      </c>
    </row>
    <row r="13" spans="1:21" s="39" customFormat="1" ht="18.75" customHeight="1">
      <c r="A13" s="34">
        <v>6</v>
      </c>
      <c r="B13" s="109" t="s">
        <v>168</v>
      </c>
      <c r="C13" s="109" t="s">
        <v>402</v>
      </c>
      <c r="D13" s="109" t="s">
        <v>396</v>
      </c>
      <c r="E13" s="112" t="s">
        <v>82</v>
      </c>
      <c r="F13" s="35">
        <v>9</v>
      </c>
      <c r="G13" s="35" t="s">
        <v>325</v>
      </c>
      <c r="H13" s="51">
        <v>3</v>
      </c>
      <c r="I13" s="51">
        <v>1</v>
      </c>
      <c r="J13" s="51">
        <v>1</v>
      </c>
      <c r="K13" s="51">
        <v>5</v>
      </c>
      <c r="L13" s="51">
        <v>8</v>
      </c>
      <c r="M13" s="51">
        <v>1</v>
      </c>
      <c r="N13" s="51">
        <v>4</v>
      </c>
      <c r="O13" s="51">
        <v>8</v>
      </c>
      <c r="P13" s="51">
        <v>1.5</v>
      </c>
      <c r="Q13" s="51">
        <v>6</v>
      </c>
      <c r="R13" s="36">
        <f t="shared" si="0"/>
        <v>38.5</v>
      </c>
      <c r="S13" s="37">
        <v>3</v>
      </c>
      <c r="T13" s="38" t="s">
        <v>253</v>
      </c>
      <c r="U13" s="128">
        <f t="shared" si="1"/>
        <v>51.33333333333333</v>
      </c>
    </row>
    <row r="14" spans="1:21" s="39" customFormat="1" ht="18.75" customHeight="1">
      <c r="A14" s="34">
        <v>7</v>
      </c>
      <c r="B14" s="109" t="s">
        <v>64</v>
      </c>
      <c r="C14" s="109" t="s">
        <v>405</v>
      </c>
      <c r="D14" s="109" t="s">
        <v>398</v>
      </c>
      <c r="E14" s="112" t="s">
        <v>70</v>
      </c>
      <c r="F14" s="58">
        <v>9</v>
      </c>
      <c r="G14" s="35" t="s">
        <v>308</v>
      </c>
      <c r="H14" s="51">
        <v>4</v>
      </c>
      <c r="I14" s="51">
        <v>5</v>
      </c>
      <c r="J14" s="51">
        <v>2</v>
      </c>
      <c r="K14" s="51">
        <v>4</v>
      </c>
      <c r="L14" s="51">
        <v>8.5</v>
      </c>
      <c r="M14" s="51">
        <v>1</v>
      </c>
      <c r="N14" s="51">
        <v>4</v>
      </c>
      <c r="O14" s="51">
        <v>1</v>
      </c>
      <c r="P14" s="51">
        <v>1.5</v>
      </c>
      <c r="Q14" s="51">
        <v>4</v>
      </c>
      <c r="R14" s="36">
        <f t="shared" si="0"/>
        <v>35</v>
      </c>
      <c r="S14" s="37">
        <v>4</v>
      </c>
      <c r="T14" s="38"/>
      <c r="U14" s="128">
        <f t="shared" si="1"/>
        <v>46.666666666666664</v>
      </c>
    </row>
    <row r="15" spans="1:21" s="39" customFormat="1" ht="18.75" customHeight="1">
      <c r="A15" s="34">
        <v>8</v>
      </c>
      <c r="B15" s="105" t="s">
        <v>45</v>
      </c>
      <c r="C15" s="105" t="s">
        <v>398</v>
      </c>
      <c r="D15" s="105" t="s">
        <v>398</v>
      </c>
      <c r="E15" s="112" t="s">
        <v>23</v>
      </c>
      <c r="F15" s="35">
        <v>9</v>
      </c>
      <c r="G15" s="35" t="s">
        <v>301</v>
      </c>
      <c r="H15" s="51">
        <v>1</v>
      </c>
      <c r="I15" s="51">
        <v>3</v>
      </c>
      <c r="J15" s="51">
        <v>2</v>
      </c>
      <c r="K15" s="51">
        <v>6</v>
      </c>
      <c r="L15" s="51">
        <v>6.5</v>
      </c>
      <c r="M15" s="51">
        <v>3</v>
      </c>
      <c r="N15" s="51">
        <v>3.5</v>
      </c>
      <c r="O15" s="51">
        <v>3</v>
      </c>
      <c r="P15" s="51">
        <v>2</v>
      </c>
      <c r="Q15" s="51">
        <v>3</v>
      </c>
      <c r="R15" s="36">
        <f t="shared" si="0"/>
        <v>33</v>
      </c>
      <c r="S15" s="37">
        <v>5</v>
      </c>
      <c r="T15" s="38"/>
      <c r="U15" s="128">
        <f t="shared" si="1"/>
        <v>44</v>
      </c>
    </row>
    <row r="16" spans="1:21" s="39" customFormat="1" ht="25.5">
      <c r="A16" s="34">
        <v>9</v>
      </c>
      <c r="B16" s="108" t="s">
        <v>173</v>
      </c>
      <c r="C16" s="108" t="s">
        <v>406</v>
      </c>
      <c r="D16" s="108" t="s">
        <v>410</v>
      </c>
      <c r="E16" s="129" t="s">
        <v>122</v>
      </c>
      <c r="F16" s="35">
        <v>9</v>
      </c>
      <c r="G16" s="35" t="s">
        <v>307</v>
      </c>
      <c r="H16" s="51">
        <v>3</v>
      </c>
      <c r="I16" s="51">
        <v>2</v>
      </c>
      <c r="J16" s="51">
        <v>2</v>
      </c>
      <c r="K16" s="51">
        <v>5</v>
      </c>
      <c r="L16" s="51">
        <v>7</v>
      </c>
      <c r="M16" s="51">
        <v>2</v>
      </c>
      <c r="N16" s="51">
        <v>3.5</v>
      </c>
      <c r="O16" s="51">
        <v>2</v>
      </c>
      <c r="P16" s="51">
        <v>1.5</v>
      </c>
      <c r="Q16" s="51">
        <v>4</v>
      </c>
      <c r="R16" s="36">
        <f t="shared" si="0"/>
        <v>32</v>
      </c>
      <c r="S16" s="37">
        <v>6</v>
      </c>
      <c r="T16" s="38"/>
      <c r="U16" s="128">
        <f t="shared" si="1"/>
        <v>42.66666666666667</v>
      </c>
    </row>
    <row r="17" spans="1:21" s="39" customFormat="1" ht="18.75">
      <c r="A17" s="34">
        <v>10</v>
      </c>
      <c r="B17" s="107" t="s">
        <v>41</v>
      </c>
      <c r="C17" s="107" t="s">
        <v>404</v>
      </c>
      <c r="D17" s="107" t="s">
        <v>406</v>
      </c>
      <c r="E17" s="113" t="s">
        <v>22</v>
      </c>
      <c r="F17" s="35">
        <v>9</v>
      </c>
      <c r="G17" s="35" t="s">
        <v>324</v>
      </c>
      <c r="H17" s="51">
        <v>0</v>
      </c>
      <c r="I17" s="51">
        <v>0</v>
      </c>
      <c r="J17" s="51">
        <v>6</v>
      </c>
      <c r="K17" s="51">
        <v>5</v>
      </c>
      <c r="L17" s="51">
        <v>8</v>
      </c>
      <c r="M17" s="51">
        <v>0</v>
      </c>
      <c r="N17" s="51">
        <v>0</v>
      </c>
      <c r="O17" s="51">
        <v>4</v>
      </c>
      <c r="P17" s="51">
        <v>2</v>
      </c>
      <c r="Q17" s="51">
        <v>5</v>
      </c>
      <c r="R17" s="36">
        <f t="shared" si="0"/>
        <v>30</v>
      </c>
      <c r="S17" s="37">
        <v>7</v>
      </c>
      <c r="T17" s="38"/>
      <c r="U17" s="128">
        <f t="shared" si="1"/>
        <v>40</v>
      </c>
    </row>
    <row r="18" spans="1:21" s="39" customFormat="1" ht="45">
      <c r="A18" s="34">
        <v>11</v>
      </c>
      <c r="B18" s="106" t="s">
        <v>36</v>
      </c>
      <c r="C18" s="106" t="s">
        <v>398</v>
      </c>
      <c r="D18" s="106" t="s">
        <v>400</v>
      </c>
      <c r="E18" s="114" t="s">
        <v>37</v>
      </c>
      <c r="F18" s="35">
        <v>9</v>
      </c>
      <c r="G18" s="35" t="s">
        <v>321</v>
      </c>
      <c r="H18" s="51">
        <v>4</v>
      </c>
      <c r="I18" s="51">
        <v>5</v>
      </c>
      <c r="J18" s="51">
        <v>2</v>
      </c>
      <c r="K18" s="51">
        <v>4</v>
      </c>
      <c r="L18" s="51">
        <v>8</v>
      </c>
      <c r="M18" s="51">
        <v>1</v>
      </c>
      <c r="N18" s="51">
        <v>0</v>
      </c>
      <c r="O18" s="51">
        <v>2</v>
      </c>
      <c r="P18" s="51">
        <v>0</v>
      </c>
      <c r="Q18" s="51">
        <v>2</v>
      </c>
      <c r="R18" s="36">
        <f t="shared" si="0"/>
        <v>28</v>
      </c>
      <c r="S18" s="37">
        <v>8</v>
      </c>
      <c r="T18" s="38"/>
      <c r="U18" s="128">
        <f t="shared" si="1"/>
        <v>37.333333333333336</v>
      </c>
    </row>
    <row r="19" spans="1:21" s="39" customFormat="1" ht="30.75">
      <c r="A19" s="34">
        <v>12</v>
      </c>
      <c r="B19" s="108" t="s">
        <v>170</v>
      </c>
      <c r="C19" s="108" t="s">
        <v>412</v>
      </c>
      <c r="D19" s="108" t="s">
        <v>403</v>
      </c>
      <c r="E19" s="113" t="s">
        <v>122</v>
      </c>
      <c r="F19" s="40">
        <v>9</v>
      </c>
      <c r="G19" s="35" t="s">
        <v>305</v>
      </c>
      <c r="H19" s="51">
        <v>3</v>
      </c>
      <c r="I19" s="51">
        <v>3</v>
      </c>
      <c r="J19" s="51">
        <v>2</v>
      </c>
      <c r="K19" s="51">
        <v>3</v>
      </c>
      <c r="L19" s="51">
        <v>8</v>
      </c>
      <c r="M19" s="51">
        <v>1</v>
      </c>
      <c r="N19" s="51">
        <v>0</v>
      </c>
      <c r="O19" s="51">
        <v>0</v>
      </c>
      <c r="P19" s="51">
        <v>4</v>
      </c>
      <c r="Q19" s="51">
        <v>4</v>
      </c>
      <c r="R19" s="36">
        <f t="shared" si="0"/>
        <v>28</v>
      </c>
      <c r="S19" s="37">
        <v>8</v>
      </c>
      <c r="T19" s="38"/>
      <c r="U19" s="128">
        <f t="shared" si="1"/>
        <v>37.333333333333336</v>
      </c>
    </row>
    <row r="20" spans="1:21" s="39" customFormat="1" ht="18.75">
      <c r="A20" s="34">
        <v>13</v>
      </c>
      <c r="B20" s="109" t="s">
        <v>165</v>
      </c>
      <c r="C20" s="109" t="s">
        <v>396</v>
      </c>
      <c r="D20" s="109" t="s">
        <v>395</v>
      </c>
      <c r="E20" s="112" t="s">
        <v>23</v>
      </c>
      <c r="F20" s="35">
        <v>9</v>
      </c>
      <c r="G20" s="35" t="s">
        <v>303</v>
      </c>
      <c r="H20" s="51">
        <v>1</v>
      </c>
      <c r="I20" s="51">
        <v>3</v>
      </c>
      <c r="J20" s="51">
        <v>0</v>
      </c>
      <c r="K20" s="51">
        <v>5</v>
      </c>
      <c r="L20" s="51">
        <v>7</v>
      </c>
      <c r="M20" s="51">
        <v>1</v>
      </c>
      <c r="N20" s="51">
        <v>2</v>
      </c>
      <c r="O20" s="51">
        <v>3</v>
      </c>
      <c r="P20" s="51">
        <v>2</v>
      </c>
      <c r="Q20" s="51">
        <v>3</v>
      </c>
      <c r="R20" s="36">
        <f t="shared" si="0"/>
        <v>27</v>
      </c>
      <c r="S20" s="37">
        <v>9</v>
      </c>
      <c r="T20" s="38"/>
      <c r="U20" s="128">
        <f t="shared" si="1"/>
        <v>36</v>
      </c>
    </row>
    <row r="21" spans="1:21" s="39" customFormat="1" ht="45">
      <c r="A21" s="34">
        <v>14</v>
      </c>
      <c r="B21" s="106" t="s">
        <v>36</v>
      </c>
      <c r="C21" s="106" t="s">
        <v>412</v>
      </c>
      <c r="D21" s="106" t="s">
        <v>400</v>
      </c>
      <c r="E21" s="114" t="s">
        <v>37</v>
      </c>
      <c r="F21" s="37">
        <v>9</v>
      </c>
      <c r="G21" s="35" t="s">
        <v>317</v>
      </c>
      <c r="H21" s="51">
        <v>2</v>
      </c>
      <c r="I21" s="51">
        <v>0</v>
      </c>
      <c r="J21" s="51">
        <v>2</v>
      </c>
      <c r="K21" s="51">
        <v>4</v>
      </c>
      <c r="L21" s="51">
        <v>5</v>
      </c>
      <c r="M21" s="51">
        <v>4</v>
      </c>
      <c r="N21" s="51">
        <v>3.5</v>
      </c>
      <c r="O21" s="51">
        <v>2</v>
      </c>
      <c r="P21" s="51">
        <v>1</v>
      </c>
      <c r="Q21" s="51">
        <v>3</v>
      </c>
      <c r="R21" s="36">
        <f t="shared" si="0"/>
        <v>26.5</v>
      </c>
      <c r="S21" s="37">
        <v>10</v>
      </c>
      <c r="T21" s="38"/>
      <c r="U21" s="128">
        <f t="shared" si="1"/>
        <v>35.333333333333336</v>
      </c>
    </row>
    <row r="22" spans="1:21" s="39" customFormat="1" ht="30">
      <c r="A22" s="34">
        <v>15</v>
      </c>
      <c r="B22" s="108" t="s">
        <v>65</v>
      </c>
      <c r="C22" s="108" t="s">
        <v>396</v>
      </c>
      <c r="D22" s="108" t="s">
        <v>395</v>
      </c>
      <c r="E22" s="113" t="s">
        <v>122</v>
      </c>
      <c r="F22" s="37">
        <v>9</v>
      </c>
      <c r="G22" s="35" t="s">
        <v>309</v>
      </c>
      <c r="H22" s="51">
        <v>3</v>
      </c>
      <c r="I22" s="51">
        <v>0</v>
      </c>
      <c r="J22" s="51">
        <v>2</v>
      </c>
      <c r="K22" s="51">
        <v>6</v>
      </c>
      <c r="L22" s="51">
        <v>9.5</v>
      </c>
      <c r="M22" s="51">
        <v>0</v>
      </c>
      <c r="N22" s="51">
        <v>0</v>
      </c>
      <c r="O22" s="51">
        <v>2</v>
      </c>
      <c r="P22" s="51">
        <v>1.5</v>
      </c>
      <c r="Q22" s="51">
        <v>2</v>
      </c>
      <c r="R22" s="36">
        <f t="shared" si="0"/>
        <v>26</v>
      </c>
      <c r="S22" s="37">
        <v>11</v>
      </c>
      <c r="T22" s="38"/>
      <c r="U22" s="128">
        <f t="shared" si="1"/>
        <v>34.66666666666667</v>
      </c>
    </row>
    <row r="23" spans="1:21" s="39" customFormat="1" ht="18.75" customHeight="1">
      <c r="A23" s="34">
        <v>16</v>
      </c>
      <c r="B23" s="73" t="s">
        <v>176</v>
      </c>
      <c r="C23" s="73" t="s">
        <v>398</v>
      </c>
      <c r="D23" s="73" t="s">
        <v>395</v>
      </c>
      <c r="E23" s="75" t="s">
        <v>35</v>
      </c>
      <c r="F23" s="37">
        <v>9</v>
      </c>
      <c r="G23" s="35" t="s">
        <v>323</v>
      </c>
      <c r="H23" s="51">
        <v>3</v>
      </c>
      <c r="I23" s="51">
        <v>1</v>
      </c>
      <c r="J23" s="51">
        <v>0</v>
      </c>
      <c r="K23" s="51">
        <v>5</v>
      </c>
      <c r="L23" s="51">
        <v>6.5</v>
      </c>
      <c r="M23" s="51">
        <v>1</v>
      </c>
      <c r="N23" s="51">
        <v>3.5</v>
      </c>
      <c r="O23" s="51">
        <v>4</v>
      </c>
      <c r="P23" s="51">
        <v>2</v>
      </c>
      <c r="Q23" s="51">
        <v>0</v>
      </c>
      <c r="R23" s="36">
        <f t="shared" si="0"/>
        <v>26</v>
      </c>
      <c r="S23" s="37">
        <v>11</v>
      </c>
      <c r="T23" s="38"/>
      <c r="U23" s="128">
        <f t="shared" si="1"/>
        <v>34.66666666666667</v>
      </c>
    </row>
    <row r="24" spans="1:21" s="39" customFormat="1" ht="30.75">
      <c r="A24" s="34">
        <v>17</v>
      </c>
      <c r="B24" s="108" t="s">
        <v>172</v>
      </c>
      <c r="C24" s="108" t="s">
        <v>398</v>
      </c>
      <c r="D24" s="108" t="s">
        <v>404</v>
      </c>
      <c r="E24" s="113" t="s">
        <v>122</v>
      </c>
      <c r="F24" s="37">
        <v>9</v>
      </c>
      <c r="G24" s="35" t="s">
        <v>306</v>
      </c>
      <c r="H24" s="51">
        <v>3</v>
      </c>
      <c r="I24" s="51">
        <v>5</v>
      </c>
      <c r="J24" s="51">
        <v>0</v>
      </c>
      <c r="K24" s="51">
        <v>5</v>
      </c>
      <c r="L24" s="51">
        <v>8</v>
      </c>
      <c r="M24" s="51">
        <v>0</v>
      </c>
      <c r="N24" s="51">
        <v>0</v>
      </c>
      <c r="O24" s="51">
        <v>2</v>
      </c>
      <c r="P24" s="51">
        <v>2</v>
      </c>
      <c r="Q24" s="51">
        <v>0</v>
      </c>
      <c r="R24" s="36">
        <f t="shared" si="0"/>
        <v>25</v>
      </c>
      <c r="S24" s="37">
        <v>12</v>
      </c>
      <c r="T24" s="38"/>
      <c r="U24" s="128">
        <f t="shared" si="1"/>
        <v>33.33333333333333</v>
      </c>
    </row>
    <row r="25" spans="1:21" s="39" customFormat="1" ht="30.75">
      <c r="A25" s="34">
        <v>18</v>
      </c>
      <c r="B25" s="108" t="s">
        <v>171</v>
      </c>
      <c r="C25" s="108" t="s">
        <v>398</v>
      </c>
      <c r="D25" s="108" t="s">
        <v>395</v>
      </c>
      <c r="E25" s="113" t="s">
        <v>122</v>
      </c>
      <c r="F25" s="76">
        <v>9</v>
      </c>
      <c r="G25" s="35" t="s">
        <v>298</v>
      </c>
      <c r="H25" s="51">
        <v>0</v>
      </c>
      <c r="I25" s="51">
        <v>4</v>
      </c>
      <c r="J25" s="51">
        <v>2</v>
      </c>
      <c r="K25" s="51">
        <v>2</v>
      </c>
      <c r="L25" s="51">
        <v>7</v>
      </c>
      <c r="M25" s="51">
        <v>0</v>
      </c>
      <c r="N25" s="51">
        <v>1.5</v>
      </c>
      <c r="O25" s="51">
        <v>1.5</v>
      </c>
      <c r="P25" s="51">
        <v>4</v>
      </c>
      <c r="Q25" s="51">
        <v>2</v>
      </c>
      <c r="R25" s="36">
        <f t="shared" si="0"/>
        <v>24</v>
      </c>
      <c r="S25" s="37">
        <v>13</v>
      </c>
      <c r="T25" s="38"/>
      <c r="U25" s="128">
        <f t="shared" si="1"/>
        <v>32</v>
      </c>
    </row>
    <row r="26" spans="1:21" s="39" customFormat="1" ht="30">
      <c r="A26" s="34">
        <v>19</v>
      </c>
      <c r="B26" s="108" t="s">
        <v>174</v>
      </c>
      <c r="C26" s="108" t="s">
        <v>400</v>
      </c>
      <c r="D26" s="108" t="s">
        <v>405</v>
      </c>
      <c r="E26" s="113" t="s">
        <v>122</v>
      </c>
      <c r="F26" s="37">
        <v>9</v>
      </c>
      <c r="G26" s="35" t="s">
        <v>311</v>
      </c>
      <c r="H26" s="51">
        <v>3</v>
      </c>
      <c r="I26" s="51">
        <v>0</v>
      </c>
      <c r="J26" s="51">
        <v>2</v>
      </c>
      <c r="K26" s="51">
        <v>6</v>
      </c>
      <c r="L26" s="51">
        <v>6.5</v>
      </c>
      <c r="M26" s="51">
        <v>1</v>
      </c>
      <c r="N26" s="51">
        <v>0.5</v>
      </c>
      <c r="O26" s="51">
        <v>0</v>
      </c>
      <c r="P26" s="51">
        <v>1</v>
      </c>
      <c r="Q26" s="51">
        <v>3</v>
      </c>
      <c r="R26" s="36">
        <f t="shared" si="0"/>
        <v>23</v>
      </c>
      <c r="S26" s="37">
        <v>14</v>
      </c>
      <c r="T26" s="38"/>
      <c r="U26" s="128">
        <f t="shared" si="1"/>
        <v>30.666666666666664</v>
      </c>
    </row>
    <row r="27" spans="1:21" s="39" customFormat="1" ht="18.75">
      <c r="A27" s="34">
        <v>20</v>
      </c>
      <c r="B27" s="110" t="s">
        <v>166</v>
      </c>
      <c r="C27" s="110" t="s">
        <v>398</v>
      </c>
      <c r="D27" s="110" t="s">
        <v>415</v>
      </c>
      <c r="E27" s="112" t="s">
        <v>19</v>
      </c>
      <c r="F27" s="76">
        <v>9</v>
      </c>
      <c r="G27" s="35" t="s">
        <v>297</v>
      </c>
      <c r="H27" s="51">
        <v>2</v>
      </c>
      <c r="I27" s="51">
        <v>0</v>
      </c>
      <c r="J27" s="51">
        <v>2</v>
      </c>
      <c r="K27" s="51">
        <v>5</v>
      </c>
      <c r="L27" s="51">
        <v>7</v>
      </c>
      <c r="M27" s="51">
        <v>0</v>
      </c>
      <c r="N27" s="51">
        <v>1</v>
      </c>
      <c r="O27" s="51">
        <v>3</v>
      </c>
      <c r="P27" s="51">
        <v>1.5</v>
      </c>
      <c r="Q27" s="51">
        <v>1</v>
      </c>
      <c r="R27" s="36">
        <f t="shared" si="0"/>
        <v>22.5</v>
      </c>
      <c r="S27" s="37">
        <v>15</v>
      </c>
      <c r="T27" s="38"/>
      <c r="U27" s="128">
        <f t="shared" si="1"/>
        <v>30</v>
      </c>
    </row>
    <row r="28" spans="1:21" s="39" customFormat="1" ht="45">
      <c r="A28" s="34">
        <v>21</v>
      </c>
      <c r="B28" s="106" t="s">
        <v>161</v>
      </c>
      <c r="C28" s="106" t="s">
        <v>405</v>
      </c>
      <c r="D28" s="106" t="s">
        <v>399</v>
      </c>
      <c r="E28" s="114" t="s">
        <v>37</v>
      </c>
      <c r="F28" s="37">
        <v>9</v>
      </c>
      <c r="G28" s="35" t="s">
        <v>316</v>
      </c>
      <c r="H28" s="51">
        <v>0</v>
      </c>
      <c r="I28" s="51">
        <v>1</v>
      </c>
      <c r="J28" s="51">
        <v>2</v>
      </c>
      <c r="K28" s="51">
        <v>3</v>
      </c>
      <c r="L28" s="51">
        <v>8.5</v>
      </c>
      <c r="M28" s="51">
        <v>2</v>
      </c>
      <c r="N28" s="51">
        <v>1.5</v>
      </c>
      <c r="O28" s="51">
        <v>2</v>
      </c>
      <c r="P28" s="51">
        <v>1.5</v>
      </c>
      <c r="Q28" s="51">
        <v>0</v>
      </c>
      <c r="R28" s="36">
        <f t="shared" si="0"/>
        <v>21.5</v>
      </c>
      <c r="S28" s="37">
        <v>16</v>
      </c>
      <c r="T28" s="38"/>
      <c r="U28" s="128">
        <f t="shared" si="1"/>
        <v>28.666666666666668</v>
      </c>
    </row>
    <row r="29" spans="1:21" s="39" customFormat="1" ht="18.75">
      <c r="A29" s="34">
        <v>22</v>
      </c>
      <c r="B29" s="108" t="s">
        <v>67</v>
      </c>
      <c r="C29" s="108" t="s">
        <v>408</v>
      </c>
      <c r="D29" s="108" t="s">
        <v>398</v>
      </c>
      <c r="E29" s="113" t="s">
        <v>121</v>
      </c>
      <c r="F29" s="37">
        <v>9</v>
      </c>
      <c r="G29" s="35" t="s">
        <v>300</v>
      </c>
      <c r="H29" s="51">
        <v>4</v>
      </c>
      <c r="I29" s="51">
        <v>1</v>
      </c>
      <c r="J29" s="51">
        <v>2</v>
      </c>
      <c r="K29" s="51">
        <v>3</v>
      </c>
      <c r="L29" s="51">
        <v>6.5</v>
      </c>
      <c r="M29" s="51">
        <v>0</v>
      </c>
      <c r="N29" s="51">
        <v>3</v>
      </c>
      <c r="O29" s="51">
        <v>1</v>
      </c>
      <c r="P29" s="51">
        <v>1</v>
      </c>
      <c r="Q29" s="51">
        <v>0</v>
      </c>
      <c r="R29" s="36">
        <f t="shared" si="0"/>
        <v>21.5</v>
      </c>
      <c r="S29" s="37">
        <v>16</v>
      </c>
      <c r="T29" s="38"/>
      <c r="U29" s="128">
        <f t="shared" si="1"/>
        <v>28.666666666666668</v>
      </c>
    </row>
    <row r="30" spans="1:21" s="39" customFormat="1" ht="18.75">
      <c r="A30" s="34">
        <v>23</v>
      </c>
      <c r="B30" s="108" t="s">
        <v>44</v>
      </c>
      <c r="C30" s="108" t="s">
        <v>405</v>
      </c>
      <c r="D30" s="108" t="s">
        <v>402</v>
      </c>
      <c r="E30" s="113" t="s">
        <v>121</v>
      </c>
      <c r="F30" s="37">
        <v>9</v>
      </c>
      <c r="G30" s="35" t="s">
        <v>304</v>
      </c>
      <c r="H30" s="51">
        <v>4</v>
      </c>
      <c r="I30" s="51">
        <v>2</v>
      </c>
      <c r="J30" s="51">
        <v>0</v>
      </c>
      <c r="K30" s="51">
        <v>5</v>
      </c>
      <c r="L30" s="51">
        <v>0</v>
      </c>
      <c r="M30" s="51">
        <v>3</v>
      </c>
      <c r="N30" s="51">
        <v>0</v>
      </c>
      <c r="O30" s="51">
        <v>4</v>
      </c>
      <c r="P30" s="51">
        <v>0</v>
      </c>
      <c r="Q30" s="51">
        <v>3</v>
      </c>
      <c r="R30" s="36">
        <f t="shared" si="0"/>
        <v>21</v>
      </c>
      <c r="S30" s="37">
        <v>17</v>
      </c>
      <c r="T30" s="38"/>
      <c r="U30" s="128">
        <f t="shared" si="1"/>
        <v>28.000000000000004</v>
      </c>
    </row>
    <row r="31" spans="1:21" ht="18.75">
      <c r="A31" s="34">
        <v>24</v>
      </c>
      <c r="B31" s="109" t="s">
        <v>169</v>
      </c>
      <c r="C31" s="109" t="s">
        <v>407</v>
      </c>
      <c r="D31" s="109" t="s">
        <v>407</v>
      </c>
      <c r="E31" s="112" t="s">
        <v>82</v>
      </c>
      <c r="F31" s="37">
        <v>9</v>
      </c>
      <c r="G31" s="35" t="s">
        <v>299</v>
      </c>
      <c r="H31" s="51">
        <v>0</v>
      </c>
      <c r="I31" s="51">
        <v>3</v>
      </c>
      <c r="J31" s="51">
        <v>2</v>
      </c>
      <c r="K31" s="51">
        <v>1</v>
      </c>
      <c r="L31" s="51">
        <v>0</v>
      </c>
      <c r="M31" s="51">
        <v>2</v>
      </c>
      <c r="N31" s="51">
        <v>1</v>
      </c>
      <c r="O31" s="51">
        <v>6</v>
      </c>
      <c r="P31" s="51">
        <v>1.5</v>
      </c>
      <c r="Q31" s="51">
        <v>3</v>
      </c>
      <c r="R31" s="36">
        <f t="shared" si="0"/>
        <v>19.5</v>
      </c>
      <c r="S31" s="37">
        <v>18</v>
      </c>
      <c r="T31" s="38"/>
      <c r="U31" s="128">
        <f t="shared" si="1"/>
        <v>26</v>
      </c>
    </row>
    <row r="32" spans="1:21" ht="18.75">
      <c r="A32" s="34">
        <v>25</v>
      </c>
      <c r="B32" s="104" t="s">
        <v>157</v>
      </c>
      <c r="C32" s="104" t="s">
        <v>400</v>
      </c>
      <c r="D32" s="104" t="s">
        <v>408</v>
      </c>
      <c r="E32" s="112" t="s">
        <v>33</v>
      </c>
      <c r="F32" s="37">
        <v>9</v>
      </c>
      <c r="G32" s="35" t="s">
        <v>319</v>
      </c>
      <c r="H32" s="51">
        <v>4</v>
      </c>
      <c r="I32" s="51">
        <v>0</v>
      </c>
      <c r="J32" s="51">
        <v>0</v>
      </c>
      <c r="K32" s="51">
        <v>3</v>
      </c>
      <c r="L32" s="51">
        <v>6</v>
      </c>
      <c r="M32" s="51">
        <v>0</v>
      </c>
      <c r="N32" s="51">
        <v>1.5</v>
      </c>
      <c r="O32" s="51">
        <v>2</v>
      </c>
      <c r="P32" s="51">
        <v>1.5</v>
      </c>
      <c r="Q32" s="51">
        <v>0</v>
      </c>
      <c r="R32" s="36">
        <f t="shared" si="0"/>
        <v>18</v>
      </c>
      <c r="S32" s="37">
        <v>19</v>
      </c>
      <c r="T32" s="38"/>
      <c r="U32" s="128">
        <f t="shared" si="1"/>
        <v>24</v>
      </c>
    </row>
    <row r="33" spans="1:21" ht="18.75">
      <c r="A33" s="34">
        <v>26</v>
      </c>
      <c r="B33" s="111" t="s">
        <v>175</v>
      </c>
      <c r="C33" s="111" t="s">
        <v>398</v>
      </c>
      <c r="D33" s="111" t="s">
        <v>400</v>
      </c>
      <c r="E33" s="112" t="s">
        <v>123</v>
      </c>
      <c r="F33" s="37">
        <v>9</v>
      </c>
      <c r="G33" s="35" t="s">
        <v>310</v>
      </c>
      <c r="H33" s="51">
        <v>2</v>
      </c>
      <c r="I33" s="51">
        <v>3</v>
      </c>
      <c r="J33" s="51">
        <v>0</v>
      </c>
      <c r="K33" s="51">
        <v>4</v>
      </c>
      <c r="L33" s="51">
        <v>2</v>
      </c>
      <c r="M33" s="51">
        <v>1</v>
      </c>
      <c r="N33" s="51">
        <v>1.5</v>
      </c>
      <c r="O33" s="51">
        <v>1</v>
      </c>
      <c r="P33" s="51">
        <v>1.5</v>
      </c>
      <c r="Q33" s="51">
        <v>0</v>
      </c>
      <c r="R33" s="36">
        <f t="shared" si="0"/>
        <v>16</v>
      </c>
      <c r="S33" s="37">
        <v>20</v>
      </c>
      <c r="T33" s="38"/>
      <c r="U33" s="128">
        <f t="shared" si="1"/>
        <v>21.333333333333336</v>
      </c>
    </row>
    <row r="34" spans="1:21" ht="30.75" customHeight="1">
      <c r="A34" s="34">
        <v>27</v>
      </c>
      <c r="B34" s="72" t="s">
        <v>162</v>
      </c>
      <c r="C34" s="72" t="s">
        <v>398</v>
      </c>
      <c r="D34" s="72" t="s">
        <v>403</v>
      </c>
      <c r="E34" s="75" t="s">
        <v>22</v>
      </c>
      <c r="F34" s="37">
        <v>9</v>
      </c>
      <c r="G34" s="35" t="s">
        <v>315</v>
      </c>
      <c r="H34" s="51">
        <v>2</v>
      </c>
      <c r="I34" s="51">
        <v>1</v>
      </c>
      <c r="J34" s="51">
        <v>0</v>
      </c>
      <c r="K34" s="51">
        <v>4</v>
      </c>
      <c r="L34" s="51">
        <v>5.5</v>
      </c>
      <c r="M34" s="51">
        <v>0</v>
      </c>
      <c r="N34" s="51">
        <v>0</v>
      </c>
      <c r="O34" s="51">
        <v>0</v>
      </c>
      <c r="P34" s="51">
        <v>2</v>
      </c>
      <c r="Q34" s="51">
        <v>0</v>
      </c>
      <c r="R34" s="36">
        <f t="shared" si="0"/>
        <v>14.5</v>
      </c>
      <c r="S34" s="37">
        <v>21</v>
      </c>
      <c r="T34" s="38"/>
      <c r="U34" s="128">
        <f t="shared" si="1"/>
        <v>19.333333333333332</v>
      </c>
    </row>
    <row r="35" spans="1:21" ht="18.75">
      <c r="A35" s="34">
        <v>28</v>
      </c>
      <c r="B35" s="110" t="s">
        <v>167</v>
      </c>
      <c r="C35" s="110" t="s">
        <v>408</v>
      </c>
      <c r="D35" s="110" t="s">
        <v>408</v>
      </c>
      <c r="E35" s="112" t="s">
        <v>19</v>
      </c>
      <c r="F35" s="37">
        <v>9</v>
      </c>
      <c r="G35" s="35" t="s">
        <v>296</v>
      </c>
      <c r="H35" s="51">
        <v>1</v>
      </c>
      <c r="I35" s="51">
        <v>1</v>
      </c>
      <c r="J35" s="51">
        <v>2</v>
      </c>
      <c r="K35" s="51">
        <v>1</v>
      </c>
      <c r="L35" s="51">
        <v>5</v>
      </c>
      <c r="M35" s="51">
        <v>0</v>
      </c>
      <c r="N35" s="51">
        <v>2</v>
      </c>
      <c r="O35" s="51">
        <v>2</v>
      </c>
      <c r="P35" s="51">
        <v>0</v>
      </c>
      <c r="Q35" s="51">
        <v>0</v>
      </c>
      <c r="R35" s="36">
        <f t="shared" si="0"/>
        <v>14</v>
      </c>
      <c r="S35" s="37">
        <v>22</v>
      </c>
      <c r="T35" s="38"/>
      <c r="U35" s="128">
        <f t="shared" si="1"/>
        <v>18.666666666666668</v>
      </c>
    </row>
    <row r="36" spans="1:21" ht="18.75">
      <c r="A36" s="34">
        <v>29</v>
      </c>
      <c r="B36" s="105" t="s">
        <v>158</v>
      </c>
      <c r="C36" s="105" t="s">
        <v>398</v>
      </c>
      <c r="D36" s="105" t="s">
        <v>396</v>
      </c>
      <c r="E36" s="113" t="s">
        <v>32</v>
      </c>
      <c r="F36" s="37">
        <v>9</v>
      </c>
      <c r="G36" s="35" t="s">
        <v>313</v>
      </c>
      <c r="H36" s="51">
        <v>0</v>
      </c>
      <c r="I36" s="51">
        <v>1</v>
      </c>
      <c r="J36" s="51">
        <v>2</v>
      </c>
      <c r="K36" s="51">
        <v>4</v>
      </c>
      <c r="L36" s="51">
        <v>0</v>
      </c>
      <c r="M36" s="51">
        <v>1</v>
      </c>
      <c r="N36" s="51">
        <v>1</v>
      </c>
      <c r="O36" s="51">
        <v>0</v>
      </c>
      <c r="P36" s="51">
        <v>2</v>
      </c>
      <c r="Q36" s="51">
        <v>1</v>
      </c>
      <c r="R36" s="36">
        <f t="shared" si="0"/>
        <v>12</v>
      </c>
      <c r="S36" s="37">
        <v>23</v>
      </c>
      <c r="T36" s="38"/>
      <c r="U36" s="128">
        <f t="shared" si="1"/>
        <v>16</v>
      </c>
    </row>
    <row r="37" spans="1:21" ht="18.75" customHeight="1">
      <c r="A37" s="34">
        <v>30</v>
      </c>
      <c r="B37" s="72" t="s">
        <v>80</v>
      </c>
      <c r="C37" s="72" t="s">
        <v>400</v>
      </c>
      <c r="D37" s="72" t="s">
        <v>413</v>
      </c>
      <c r="E37" s="75" t="s">
        <v>20</v>
      </c>
      <c r="F37" s="37">
        <v>9</v>
      </c>
      <c r="G37" s="35" t="s">
        <v>312</v>
      </c>
      <c r="H37" s="51">
        <v>3</v>
      </c>
      <c r="I37" s="51">
        <v>0</v>
      </c>
      <c r="J37" s="51">
        <v>0</v>
      </c>
      <c r="K37" s="51">
        <v>3</v>
      </c>
      <c r="L37" s="51">
        <v>0</v>
      </c>
      <c r="M37" s="51">
        <v>0</v>
      </c>
      <c r="N37" s="51">
        <v>0</v>
      </c>
      <c r="O37" s="51">
        <v>0</v>
      </c>
      <c r="P37" s="51">
        <v>1</v>
      </c>
      <c r="Q37" s="51">
        <v>4</v>
      </c>
      <c r="R37" s="36">
        <f t="shared" si="0"/>
        <v>11</v>
      </c>
      <c r="S37" s="37">
        <v>24</v>
      </c>
      <c r="T37" s="38"/>
      <c r="U37" s="128">
        <f t="shared" si="1"/>
        <v>14.666666666666666</v>
      </c>
    </row>
    <row r="38" spans="1:21" ht="18.75">
      <c r="A38" s="34">
        <v>31</v>
      </c>
      <c r="B38" s="106" t="s">
        <v>164</v>
      </c>
      <c r="C38" s="106" t="s">
        <v>398</v>
      </c>
      <c r="D38" s="106" t="s">
        <v>400</v>
      </c>
      <c r="E38" s="112" t="s">
        <v>18</v>
      </c>
      <c r="F38" s="37">
        <v>9</v>
      </c>
      <c r="G38" s="35" t="s">
        <v>320</v>
      </c>
      <c r="H38" s="51">
        <v>1</v>
      </c>
      <c r="I38" s="51">
        <v>0</v>
      </c>
      <c r="J38" s="51">
        <v>0</v>
      </c>
      <c r="K38" s="51">
        <v>2</v>
      </c>
      <c r="L38" s="51">
        <v>2</v>
      </c>
      <c r="M38" s="51">
        <v>1</v>
      </c>
      <c r="N38" s="51">
        <v>0</v>
      </c>
      <c r="O38" s="51">
        <v>2</v>
      </c>
      <c r="P38" s="51">
        <v>0</v>
      </c>
      <c r="Q38" s="51">
        <v>2</v>
      </c>
      <c r="R38" s="36">
        <f t="shared" si="0"/>
        <v>10</v>
      </c>
      <c r="S38" s="37">
        <v>25</v>
      </c>
      <c r="T38" s="38"/>
      <c r="U38" s="128">
        <f t="shared" si="1"/>
        <v>13.333333333333334</v>
      </c>
    </row>
    <row r="39" spans="1:21" ht="15" customHeight="1">
      <c r="A39" s="34">
        <v>32</v>
      </c>
      <c r="B39" s="108" t="s">
        <v>163</v>
      </c>
      <c r="C39" s="108" t="s">
        <v>399</v>
      </c>
      <c r="D39" s="108" t="s">
        <v>403</v>
      </c>
      <c r="E39" s="112" t="s">
        <v>18</v>
      </c>
      <c r="F39" s="37">
        <v>9</v>
      </c>
      <c r="G39" s="35" t="s">
        <v>314</v>
      </c>
      <c r="H39" s="51">
        <v>1</v>
      </c>
      <c r="I39" s="51">
        <v>1</v>
      </c>
      <c r="J39" s="51">
        <v>2</v>
      </c>
      <c r="K39" s="51">
        <v>4</v>
      </c>
      <c r="L39" s="51">
        <v>0</v>
      </c>
      <c r="M39" s="51">
        <v>0</v>
      </c>
      <c r="N39" s="51">
        <v>0</v>
      </c>
      <c r="O39" s="51">
        <v>1</v>
      </c>
      <c r="P39" s="51">
        <v>0</v>
      </c>
      <c r="Q39" s="51">
        <v>0</v>
      </c>
      <c r="R39" s="36">
        <f t="shared" si="0"/>
        <v>9</v>
      </c>
      <c r="S39" s="37">
        <v>26</v>
      </c>
      <c r="T39" s="38"/>
      <c r="U39" s="128">
        <f t="shared" si="1"/>
        <v>12</v>
      </c>
    </row>
    <row r="40" spans="1:21" ht="15" customHeight="1">
      <c r="A40" s="34">
        <v>33</v>
      </c>
      <c r="B40" s="104" t="s">
        <v>160</v>
      </c>
      <c r="C40" s="104" t="s">
        <v>398</v>
      </c>
      <c r="D40" s="104" t="s">
        <v>398</v>
      </c>
      <c r="E40" s="114" t="s">
        <v>21</v>
      </c>
      <c r="F40" s="37">
        <v>9</v>
      </c>
      <c r="G40" s="35" t="s">
        <v>318</v>
      </c>
      <c r="H40" s="51">
        <v>1</v>
      </c>
      <c r="I40" s="51">
        <v>0</v>
      </c>
      <c r="J40" s="51">
        <v>0</v>
      </c>
      <c r="K40" s="51">
        <v>3</v>
      </c>
      <c r="L40" s="51">
        <v>0</v>
      </c>
      <c r="M40" s="51">
        <v>0</v>
      </c>
      <c r="N40" s="51">
        <v>1</v>
      </c>
      <c r="O40" s="51">
        <v>0</v>
      </c>
      <c r="P40" s="51">
        <v>1.5</v>
      </c>
      <c r="Q40" s="51">
        <v>0</v>
      </c>
      <c r="R40" s="36">
        <f t="shared" si="0"/>
        <v>6.5</v>
      </c>
      <c r="S40" s="37">
        <v>27</v>
      </c>
      <c r="T40" s="38"/>
      <c r="U40" s="128">
        <f t="shared" si="1"/>
        <v>8.666666666666668</v>
      </c>
    </row>
    <row r="41" spans="1:21" ht="15" customHeight="1">
      <c r="A41" s="34">
        <v>34</v>
      </c>
      <c r="B41" s="104" t="s">
        <v>159</v>
      </c>
      <c r="C41" s="104" t="s">
        <v>398</v>
      </c>
      <c r="D41" s="104" t="s">
        <v>400</v>
      </c>
      <c r="E41" s="114" t="s">
        <v>21</v>
      </c>
      <c r="F41" s="37">
        <v>9</v>
      </c>
      <c r="G41" s="35" t="s">
        <v>322</v>
      </c>
      <c r="H41" s="51">
        <v>0</v>
      </c>
      <c r="I41" s="51">
        <v>0</v>
      </c>
      <c r="J41" s="51">
        <v>0</v>
      </c>
      <c r="K41" s="51">
        <v>3</v>
      </c>
      <c r="L41" s="51">
        <v>0</v>
      </c>
      <c r="M41" s="51">
        <v>0</v>
      </c>
      <c r="N41" s="51">
        <v>0</v>
      </c>
      <c r="O41" s="51">
        <v>0</v>
      </c>
      <c r="P41" s="51">
        <v>1</v>
      </c>
      <c r="Q41" s="51">
        <v>0</v>
      </c>
      <c r="R41" s="36">
        <f t="shared" si="0"/>
        <v>4</v>
      </c>
      <c r="S41" s="37">
        <v>28</v>
      </c>
      <c r="T41" s="38"/>
      <c r="U41" s="128">
        <f t="shared" si="1"/>
        <v>5.333333333333334</v>
      </c>
    </row>
    <row r="42" ht="15"/>
    <row r="43" spans="1:21" ht="15.75">
      <c r="A43" s="19"/>
      <c r="B43" s="9" t="s">
        <v>10</v>
      </c>
      <c r="C43" s="10"/>
      <c r="D43" s="1"/>
      <c r="E43" s="54" t="s">
        <v>86</v>
      </c>
      <c r="J43" s="16"/>
      <c r="K43" s="16"/>
      <c r="L43" s="16"/>
      <c r="M43" s="16"/>
      <c r="N43" s="16"/>
      <c r="O43" s="16"/>
      <c r="P43" s="16"/>
      <c r="Q43" s="16"/>
      <c r="R43" s="24"/>
      <c r="S43" s="16"/>
      <c r="T43" s="18"/>
      <c r="U43" s="24"/>
    </row>
    <row r="44" spans="1:21" ht="15.75">
      <c r="A44" s="19"/>
      <c r="B44" s="9" t="s">
        <v>11</v>
      </c>
      <c r="C44" s="10"/>
      <c r="D44" s="1"/>
      <c r="E44" s="54" t="s">
        <v>217</v>
      </c>
      <c r="J44" s="16"/>
      <c r="K44" s="16"/>
      <c r="L44" s="16"/>
      <c r="M44" s="16"/>
      <c r="N44" s="16"/>
      <c r="O44" s="16"/>
      <c r="P44" s="16"/>
      <c r="Q44" s="16"/>
      <c r="R44" s="17"/>
      <c r="S44" s="16"/>
      <c r="T44" s="18"/>
      <c r="U44" s="17"/>
    </row>
    <row r="45" spans="1:21" ht="15.75">
      <c r="A45" s="19"/>
      <c r="B45" s="10"/>
      <c r="C45" s="10"/>
      <c r="D45" s="1"/>
      <c r="E45" s="54" t="s">
        <v>34</v>
      </c>
      <c r="J45" s="16"/>
      <c r="K45" s="16"/>
      <c r="L45" s="16"/>
      <c r="M45" s="16"/>
      <c r="N45" s="16"/>
      <c r="O45" s="16"/>
      <c r="P45" s="16"/>
      <c r="Q45" s="16"/>
      <c r="R45" s="17"/>
      <c r="S45" s="16"/>
      <c r="T45" s="18"/>
      <c r="U45" s="17"/>
    </row>
    <row r="46" spans="1:21" ht="15.75">
      <c r="A46" s="8"/>
      <c r="B46" s="10"/>
      <c r="C46" s="10"/>
      <c r="D46" s="1"/>
      <c r="E46" s="54" t="s">
        <v>87</v>
      </c>
      <c r="J46"/>
      <c r="K46"/>
      <c r="L46"/>
      <c r="M46"/>
      <c r="N46"/>
      <c r="O46"/>
      <c r="P46"/>
      <c r="Q46"/>
      <c r="R46"/>
      <c r="U46"/>
    </row>
    <row r="47" spans="1:21" ht="15.75">
      <c r="A47" s="8"/>
      <c r="B47" s="10"/>
      <c r="C47" s="10"/>
      <c r="D47" s="1"/>
      <c r="E47" s="54" t="s">
        <v>219</v>
      </c>
      <c r="J47"/>
      <c r="K47"/>
      <c r="L47"/>
      <c r="M47"/>
      <c r="N47"/>
      <c r="O47"/>
      <c r="P47"/>
      <c r="Q47"/>
      <c r="R47"/>
      <c r="U47"/>
    </row>
    <row r="48" spans="1:5" ht="15.75">
      <c r="A48" s="8"/>
      <c r="B48" s="8"/>
      <c r="C48" s="8"/>
      <c r="E48" s="54" t="s">
        <v>218</v>
      </c>
    </row>
    <row r="49" spans="1:5" ht="15.75">
      <c r="A49" s="8"/>
      <c r="B49" s="11" t="s">
        <v>12</v>
      </c>
      <c r="C49" s="10"/>
      <c r="D49" s="1"/>
      <c r="E49" s="54" t="s">
        <v>24</v>
      </c>
    </row>
  </sheetData>
  <sheetProtection/>
  <autoFilter ref="A7:U41">
    <sortState ref="A8:U49">
      <sortCondition descending="1" sortBy="value" ref="U8:U49"/>
    </sortState>
  </autoFilter>
  <mergeCells count="5">
    <mergeCell ref="A1:R1"/>
    <mergeCell ref="A2:R2"/>
    <mergeCell ref="A3:U3"/>
    <mergeCell ref="A4:R4"/>
    <mergeCell ref="A5:R5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zoomScalePageLayoutView="0" workbookViewId="0" topLeftCell="A1">
      <selection activeCell="E6" sqref="E1:E16384"/>
    </sheetView>
  </sheetViews>
  <sheetFormatPr defaultColWidth="9.140625" defaultRowHeight="15"/>
  <cols>
    <col min="1" max="1" width="4.140625" style="0" customWidth="1"/>
    <col min="2" max="2" width="15.7109375" style="2" customWidth="1"/>
    <col min="3" max="3" width="15.57421875" style="0" customWidth="1"/>
    <col min="4" max="4" width="20.140625" style="0" customWidth="1"/>
    <col min="5" max="5" width="22.28125" style="0" customWidth="1"/>
    <col min="6" max="6" width="4.57421875" style="3" customWidth="1"/>
    <col min="7" max="7" width="24.421875" style="3" customWidth="1"/>
    <col min="8" max="17" width="4.7109375" style="3" customWidth="1"/>
    <col min="18" max="18" width="6.8515625" style="26" customWidth="1"/>
    <col min="19" max="20" width="5.7109375" style="0" customWidth="1"/>
    <col min="21" max="21" width="12.57421875" style="26" customWidth="1"/>
  </cols>
  <sheetData>
    <row r="1" spans="1:18" ht="15.75">
      <c r="A1" s="131" t="s">
        <v>88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5.75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21" ht="32.25" customHeight="1">
      <c r="A3" s="133" t="s">
        <v>16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</row>
    <row r="4" spans="1:18" ht="15.75">
      <c r="A4" s="132" t="s">
        <v>89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21" s="8" customFormat="1" ht="15.75">
      <c r="A5" s="134" t="s">
        <v>361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U5" s="27"/>
    </row>
    <row r="6" spans="1:18" ht="15">
      <c r="A6" s="8"/>
      <c r="B6" s="8"/>
      <c r="C6" s="8"/>
      <c r="D6" s="8"/>
      <c r="E6" s="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27"/>
    </row>
    <row r="7" spans="1:21" ht="78" customHeight="1">
      <c r="A7" s="47" t="s">
        <v>1</v>
      </c>
      <c r="B7" s="48" t="s">
        <v>2</v>
      </c>
      <c r="C7" s="47" t="s">
        <v>3</v>
      </c>
      <c r="D7" s="47" t="s">
        <v>4</v>
      </c>
      <c r="E7" s="47" t="s">
        <v>5</v>
      </c>
      <c r="F7" s="49" t="s">
        <v>6</v>
      </c>
      <c r="G7" s="49" t="s">
        <v>17</v>
      </c>
      <c r="H7" s="49" t="s">
        <v>8</v>
      </c>
      <c r="I7" s="49" t="s">
        <v>9</v>
      </c>
      <c r="J7" s="49" t="s">
        <v>25</v>
      </c>
      <c r="K7" s="49" t="s">
        <v>26</v>
      </c>
      <c r="L7" s="49" t="s">
        <v>27</v>
      </c>
      <c r="M7" s="49" t="s">
        <v>28</v>
      </c>
      <c r="N7" s="49" t="s">
        <v>29</v>
      </c>
      <c r="O7" s="49" t="s">
        <v>30</v>
      </c>
      <c r="P7" s="49" t="s">
        <v>31</v>
      </c>
      <c r="Q7" s="49" t="s">
        <v>124</v>
      </c>
      <c r="R7" s="49" t="s">
        <v>7</v>
      </c>
      <c r="S7" s="49" t="s">
        <v>13</v>
      </c>
      <c r="T7" s="49" t="s">
        <v>14</v>
      </c>
      <c r="U7" s="47" t="s">
        <v>15</v>
      </c>
    </row>
    <row r="8" spans="1:21" s="39" customFormat="1" ht="18.75">
      <c r="A8" s="41">
        <v>1</v>
      </c>
      <c r="B8" s="102" t="s">
        <v>185</v>
      </c>
      <c r="C8" s="102" t="s">
        <v>395</v>
      </c>
      <c r="D8" s="102" t="s">
        <v>406</v>
      </c>
      <c r="E8" s="117" t="s">
        <v>121</v>
      </c>
      <c r="F8" s="42">
        <v>10</v>
      </c>
      <c r="G8" s="42" t="s">
        <v>390</v>
      </c>
      <c r="H8" s="42">
        <v>3</v>
      </c>
      <c r="I8" s="42">
        <v>2</v>
      </c>
      <c r="J8" s="42">
        <v>5</v>
      </c>
      <c r="K8" s="42">
        <v>10</v>
      </c>
      <c r="L8" s="42">
        <v>5</v>
      </c>
      <c r="M8" s="42">
        <v>4</v>
      </c>
      <c r="N8" s="42">
        <v>3.5</v>
      </c>
      <c r="O8" s="42">
        <v>6</v>
      </c>
      <c r="P8" s="42">
        <v>3</v>
      </c>
      <c r="Q8" s="42">
        <v>1</v>
      </c>
      <c r="R8" s="43">
        <f aca="true" t="shared" si="0" ref="R8:R40">SUM(H8:Q8)</f>
        <v>42.5</v>
      </c>
      <c r="S8" s="44">
        <v>1</v>
      </c>
      <c r="T8" s="43" t="s">
        <v>251</v>
      </c>
      <c r="U8" s="60">
        <f aca="true" t="shared" si="1" ref="U8:U40">R8/75*100</f>
        <v>56.666666666666664</v>
      </c>
    </row>
    <row r="9" spans="1:21" s="39" customFormat="1" ht="17.25" customHeight="1">
      <c r="A9" s="41">
        <v>2</v>
      </c>
      <c r="B9" s="94" t="s">
        <v>46</v>
      </c>
      <c r="C9" s="94" t="s">
        <v>396</v>
      </c>
      <c r="D9" s="94" t="s">
        <v>396</v>
      </c>
      <c r="E9" s="118" t="s">
        <v>18</v>
      </c>
      <c r="F9" s="42">
        <v>10</v>
      </c>
      <c r="G9" s="42" t="s">
        <v>388</v>
      </c>
      <c r="H9" s="42">
        <v>0</v>
      </c>
      <c r="I9" s="42">
        <v>0</v>
      </c>
      <c r="J9" s="42">
        <v>5</v>
      </c>
      <c r="K9" s="42">
        <v>8</v>
      </c>
      <c r="L9" s="42">
        <v>10</v>
      </c>
      <c r="M9" s="42">
        <v>2</v>
      </c>
      <c r="N9" s="42">
        <v>2.5</v>
      </c>
      <c r="O9" s="42">
        <v>5</v>
      </c>
      <c r="P9" s="42">
        <v>2</v>
      </c>
      <c r="Q9" s="42">
        <v>3</v>
      </c>
      <c r="R9" s="43">
        <f t="shared" si="0"/>
        <v>37.5</v>
      </c>
      <c r="S9" s="44">
        <v>2</v>
      </c>
      <c r="T9" s="43" t="s">
        <v>252</v>
      </c>
      <c r="U9" s="60">
        <f t="shared" si="1"/>
        <v>50</v>
      </c>
    </row>
    <row r="10" spans="1:21" s="39" customFormat="1" ht="18.75">
      <c r="A10" s="41">
        <v>3</v>
      </c>
      <c r="B10" s="102" t="s">
        <v>39</v>
      </c>
      <c r="C10" s="102" t="s">
        <v>397</v>
      </c>
      <c r="D10" s="102" t="s">
        <v>398</v>
      </c>
      <c r="E10" s="117" t="s">
        <v>121</v>
      </c>
      <c r="F10" s="87">
        <v>10</v>
      </c>
      <c r="G10" s="42" t="s">
        <v>364</v>
      </c>
      <c r="H10" s="87">
        <v>1</v>
      </c>
      <c r="I10" s="87">
        <v>3</v>
      </c>
      <c r="J10" s="87">
        <v>3</v>
      </c>
      <c r="K10" s="87">
        <v>8</v>
      </c>
      <c r="L10" s="87">
        <v>6</v>
      </c>
      <c r="M10" s="87">
        <v>7</v>
      </c>
      <c r="N10" s="87">
        <v>4.5</v>
      </c>
      <c r="O10" s="87">
        <v>1</v>
      </c>
      <c r="P10" s="87">
        <v>0</v>
      </c>
      <c r="Q10" s="87">
        <v>4</v>
      </c>
      <c r="R10" s="85">
        <f t="shared" si="0"/>
        <v>37.5</v>
      </c>
      <c r="S10" s="84">
        <v>2</v>
      </c>
      <c r="T10" s="85" t="s">
        <v>252</v>
      </c>
      <c r="U10" s="60">
        <f t="shared" si="1"/>
        <v>50</v>
      </c>
    </row>
    <row r="11" spans="1:21" s="39" customFormat="1" ht="29.25" customHeight="1">
      <c r="A11" s="41">
        <v>4</v>
      </c>
      <c r="B11" s="91" t="s">
        <v>182</v>
      </c>
      <c r="C11" s="91" t="s">
        <v>398</v>
      </c>
      <c r="D11" s="91" t="s">
        <v>398</v>
      </c>
      <c r="E11" s="98" t="s">
        <v>37</v>
      </c>
      <c r="F11" s="45">
        <v>10</v>
      </c>
      <c r="G11" s="42" t="s">
        <v>393</v>
      </c>
      <c r="H11" s="42">
        <v>3</v>
      </c>
      <c r="I11" s="42">
        <v>0</v>
      </c>
      <c r="J11" s="42">
        <v>5</v>
      </c>
      <c r="K11" s="42">
        <v>5</v>
      </c>
      <c r="L11" s="42">
        <v>10</v>
      </c>
      <c r="M11" s="42">
        <v>4</v>
      </c>
      <c r="N11" s="42">
        <v>3.5</v>
      </c>
      <c r="O11" s="42">
        <v>2</v>
      </c>
      <c r="P11" s="42">
        <v>3</v>
      </c>
      <c r="Q11" s="42">
        <v>0</v>
      </c>
      <c r="R11" s="43">
        <f t="shared" si="0"/>
        <v>35.5</v>
      </c>
      <c r="S11" s="44">
        <v>3</v>
      </c>
      <c r="T11" s="43"/>
      <c r="U11" s="60">
        <f t="shared" si="1"/>
        <v>47.333333333333336</v>
      </c>
    </row>
    <row r="12" spans="1:21" s="39" customFormat="1" ht="18.75">
      <c r="A12" s="41">
        <v>5</v>
      </c>
      <c r="B12" s="96" t="s">
        <v>191</v>
      </c>
      <c r="C12" s="96" t="s">
        <v>399</v>
      </c>
      <c r="D12" s="96" t="s">
        <v>407</v>
      </c>
      <c r="E12" s="118" t="s">
        <v>19</v>
      </c>
      <c r="F12" s="42">
        <v>10</v>
      </c>
      <c r="G12" s="42" t="s">
        <v>386</v>
      </c>
      <c r="H12" s="42">
        <v>0</v>
      </c>
      <c r="I12" s="42">
        <v>0</v>
      </c>
      <c r="J12" s="42">
        <v>3</v>
      </c>
      <c r="K12" s="42">
        <v>9</v>
      </c>
      <c r="L12" s="42">
        <v>10</v>
      </c>
      <c r="M12" s="42">
        <v>5</v>
      </c>
      <c r="N12" s="42">
        <v>1</v>
      </c>
      <c r="O12" s="42">
        <v>4</v>
      </c>
      <c r="P12" s="42">
        <v>2</v>
      </c>
      <c r="Q12" s="42">
        <v>1</v>
      </c>
      <c r="R12" s="43">
        <f t="shared" si="0"/>
        <v>35</v>
      </c>
      <c r="S12" s="44">
        <v>4</v>
      </c>
      <c r="T12" s="43"/>
      <c r="U12" s="60">
        <f t="shared" si="1"/>
        <v>46.666666666666664</v>
      </c>
    </row>
    <row r="13" spans="1:21" s="39" customFormat="1" ht="16.5" customHeight="1">
      <c r="A13" s="41">
        <v>6</v>
      </c>
      <c r="B13" s="100" t="s">
        <v>183</v>
      </c>
      <c r="C13" s="100" t="s">
        <v>397</v>
      </c>
      <c r="D13" s="100" t="s">
        <v>398</v>
      </c>
      <c r="E13" s="118" t="s">
        <v>35</v>
      </c>
      <c r="F13" s="42">
        <v>10</v>
      </c>
      <c r="G13" s="42" t="s">
        <v>392</v>
      </c>
      <c r="H13" s="42">
        <v>3</v>
      </c>
      <c r="I13" s="42">
        <v>1</v>
      </c>
      <c r="J13" s="42">
        <v>5</v>
      </c>
      <c r="K13" s="42">
        <v>6</v>
      </c>
      <c r="L13" s="42">
        <v>6</v>
      </c>
      <c r="M13" s="42">
        <v>4</v>
      </c>
      <c r="N13" s="42">
        <v>2.5</v>
      </c>
      <c r="O13" s="42">
        <v>2</v>
      </c>
      <c r="P13" s="42">
        <v>4</v>
      </c>
      <c r="Q13" s="42">
        <v>1</v>
      </c>
      <c r="R13" s="43">
        <f t="shared" si="0"/>
        <v>34.5</v>
      </c>
      <c r="S13" s="44">
        <v>5</v>
      </c>
      <c r="T13" s="43"/>
      <c r="U13" s="60">
        <f t="shared" si="1"/>
        <v>46</v>
      </c>
    </row>
    <row r="14" spans="1:21" s="39" customFormat="1" ht="21.75" customHeight="1">
      <c r="A14" s="41">
        <v>7</v>
      </c>
      <c r="B14" s="72" t="s">
        <v>174</v>
      </c>
      <c r="C14" s="72" t="s">
        <v>398</v>
      </c>
      <c r="D14" s="72" t="s">
        <v>396</v>
      </c>
      <c r="E14" s="71" t="s">
        <v>22</v>
      </c>
      <c r="F14" s="42">
        <v>10</v>
      </c>
      <c r="G14" s="42" t="s">
        <v>389</v>
      </c>
      <c r="H14" s="42">
        <v>1</v>
      </c>
      <c r="I14" s="42">
        <v>0</v>
      </c>
      <c r="J14" s="42">
        <v>3</v>
      </c>
      <c r="K14" s="42">
        <v>9</v>
      </c>
      <c r="L14" s="42">
        <v>9</v>
      </c>
      <c r="M14" s="42">
        <v>5</v>
      </c>
      <c r="N14" s="42">
        <v>3.5</v>
      </c>
      <c r="O14" s="42">
        <v>0</v>
      </c>
      <c r="P14" s="42">
        <v>1</v>
      </c>
      <c r="Q14" s="42">
        <v>0</v>
      </c>
      <c r="R14" s="43">
        <f t="shared" si="0"/>
        <v>31.5</v>
      </c>
      <c r="S14" s="44">
        <v>6</v>
      </c>
      <c r="T14" s="43"/>
      <c r="U14" s="60">
        <f t="shared" si="1"/>
        <v>42</v>
      </c>
    </row>
    <row r="15" spans="1:21" s="39" customFormat="1" ht="30" customHeight="1">
      <c r="A15" s="41">
        <v>8</v>
      </c>
      <c r="B15" s="102" t="s">
        <v>194</v>
      </c>
      <c r="C15" s="102" t="s">
        <v>398</v>
      </c>
      <c r="D15" s="102" t="s">
        <v>398</v>
      </c>
      <c r="E15" s="117" t="s">
        <v>122</v>
      </c>
      <c r="F15" s="42">
        <v>10</v>
      </c>
      <c r="G15" s="42" t="s">
        <v>377</v>
      </c>
      <c r="H15" s="42">
        <v>0</v>
      </c>
      <c r="I15" s="42">
        <v>1</v>
      </c>
      <c r="J15" s="42">
        <v>3</v>
      </c>
      <c r="K15" s="42">
        <v>10</v>
      </c>
      <c r="L15" s="42">
        <v>4</v>
      </c>
      <c r="M15" s="42">
        <v>2</v>
      </c>
      <c r="N15" s="42">
        <v>6.5</v>
      </c>
      <c r="O15" s="42">
        <v>1</v>
      </c>
      <c r="P15" s="42">
        <v>3</v>
      </c>
      <c r="Q15" s="42">
        <v>0</v>
      </c>
      <c r="R15" s="43">
        <f t="shared" si="0"/>
        <v>30.5</v>
      </c>
      <c r="S15" s="44">
        <v>7</v>
      </c>
      <c r="T15" s="43"/>
      <c r="U15" s="60">
        <f t="shared" si="1"/>
        <v>40.666666666666664</v>
      </c>
    </row>
    <row r="16" spans="1:21" s="39" customFormat="1" ht="18.75">
      <c r="A16" s="41">
        <v>9</v>
      </c>
      <c r="B16" s="92" t="s">
        <v>47</v>
      </c>
      <c r="C16" s="92" t="s">
        <v>400</v>
      </c>
      <c r="D16" s="92" t="s">
        <v>398</v>
      </c>
      <c r="E16" s="117" t="s">
        <v>22</v>
      </c>
      <c r="F16" s="42">
        <v>10</v>
      </c>
      <c r="G16" s="42" t="s">
        <v>368</v>
      </c>
      <c r="H16" s="42">
        <v>2</v>
      </c>
      <c r="I16" s="42">
        <v>0</v>
      </c>
      <c r="J16" s="42">
        <v>0</v>
      </c>
      <c r="K16" s="42">
        <v>5</v>
      </c>
      <c r="L16" s="42">
        <v>10</v>
      </c>
      <c r="M16" s="42">
        <v>0</v>
      </c>
      <c r="N16" s="42">
        <v>5</v>
      </c>
      <c r="O16" s="42">
        <v>1</v>
      </c>
      <c r="P16" s="42">
        <v>4</v>
      </c>
      <c r="Q16" s="42">
        <v>2</v>
      </c>
      <c r="R16" s="43">
        <f t="shared" si="0"/>
        <v>29</v>
      </c>
      <c r="S16" s="44">
        <v>8</v>
      </c>
      <c r="T16" s="43"/>
      <c r="U16" s="60">
        <f t="shared" si="1"/>
        <v>38.666666666666664</v>
      </c>
    </row>
    <row r="17" spans="1:21" s="39" customFormat="1" ht="18.75">
      <c r="A17" s="41">
        <v>10</v>
      </c>
      <c r="B17" s="102" t="s">
        <v>40</v>
      </c>
      <c r="C17" s="102" t="s">
        <v>397</v>
      </c>
      <c r="D17" s="102" t="s">
        <v>398</v>
      </c>
      <c r="E17" s="117" t="s">
        <v>121</v>
      </c>
      <c r="F17" s="42">
        <v>10</v>
      </c>
      <c r="G17" s="42" t="s">
        <v>383</v>
      </c>
      <c r="H17" s="42">
        <v>1</v>
      </c>
      <c r="I17" s="42">
        <v>0</v>
      </c>
      <c r="J17" s="42">
        <v>5</v>
      </c>
      <c r="K17" s="42">
        <v>10</v>
      </c>
      <c r="L17" s="42">
        <v>3</v>
      </c>
      <c r="M17" s="42">
        <v>1</v>
      </c>
      <c r="N17" s="42">
        <v>3</v>
      </c>
      <c r="O17" s="42">
        <v>2</v>
      </c>
      <c r="P17" s="42">
        <v>1</v>
      </c>
      <c r="Q17" s="42">
        <v>2</v>
      </c>
      <c r="R17" s="43">
        <f t="shared" si="0"/>
        <v>28</v>
      </c>
      <c r="S17" s="44">
        <v>9</v>
      </c>
      <c r="T17" s="43"/>
      <c r="U17" s="60">
        <f t="shared" si="1"/>
        <v>37.333333333333336</v>
      </c>
    </row>
    <row r="18" spans="1:21" s="39" customFormat="1" ht="18.75">
      <c r="A18" s="41">
        <v>11</v>
      </c>
      <c r="B18" s="102" t="s">
        <v>187</v>
      </c>
      <c r="C18" s="102" t="s">
        <v>398</v>
      </c>
      <c r="D18" s="102" t="s">
        <v>398</v>
      </c>
      <c r="E18" s="117" t="s">
        <v>121</v>
      </c>
      <c r="F18" s="42">
        <v>10</v>
      </c>
      <c r="G18" s="42" t="s">
        <v>367</v>
      </c>
      <c r="H18" s="42">
        <v>2</v>
      </c>
      <c r="I18" s="42">
        <v>1</v>
      </c>
      <c r="J18" s="42">
        <v>0</v>
      </c>
      <c r="K18" s="42">
        <v>6</v>
      </c>
      <c r="L18" s="42">
        <v>5</v>
      </c>
      <c r="M18" s="42">
        <v>2</v>
      </c>
      <c r="N18" s="42">
        <v>4</v>
      </c>
      <c r="O18" s="42">
        <v>1</v>
      </c>
      <c r="P18" s="42">
        <v>5</v>
      </c>
      <c r="Q18" s="42">
        <v>2</v>
      </c>
      <c r="R18" s="43">
        <f t="shared" si="0"/>
        <v>28</v>
      </c>
      <c r="S18" s="44">
        <v>9</v>
      </c>
      <c r="T18" s="43"/>
      <c r="U18" s="60">
        <f t="shared" si="1"/>
        <v>37.333333333333336</v>
      </c>
    </row>
    <row r="19" spans="1:21" s="39" customFormat="1" ht="18.75">
      <c r="A19" s="41">
        <v>12</v>
      </c>
      <c r="B19" s="90" t="s">
        <v>189</v>
      </c>
      <c r="C19" s="90" t="s">
        <v>400</v>
      </c>
      <c r="D19" s="90" t="s">
        <v>398</v>
      </c>
      <c r="E19" s="118" t="s">
        <v>23</v>
      </c>
      <c r="F19" s="42">
        <v>10</v>
      </c>
      <c r="G19" s="42" t="s">
        <v>384</v>
      </c>
      <c r="H19" s="42">
        <v>0</v>
      </c>
      <c r="I19" s="42">
        <v>0</v>
      </c>
      <c r="J19" s="42">
        <v>3</v>
      </c>
      <c r="K19" s="42">
        <v>6</v>
      </c>
      <c r="L19" s="42">
        <v>10</v>
      </c>
      <c r="M19" s="42">
        <v>0</v>
      </c>
      <c r="N19" s="42">
        <v>2</v>
      </c>
      <c r="O19" s="42">
        <v>0</v>
      </c>
      <c r="P19" s="42">
        <v>4</v>
      </c>
      <c r="Q19" s="42">
        <v>2</v>
      </c>
      <c r="R19" s="43">
        <f t="shared" si="0"/>
        <v>27</v>
      </c>
      <c r="S19" s="44">
        <v>10</v>
      </c>
      <c r="T19" s="43"/>
      <c r="U19" s="60">
        <f t="shared" si="1"/>
        <v>36</v>
      </c>
    </row>
    <row r="20" spans="1:21" s="39" customFormat="1" ht="18.75">
      <c r="A20" s="41">
        <v>13</v>
      </c>
      <c r="B20" s="102" t="s">
        <v>186</v>
      </c>
      <c r="C20" s="102" t="s">
        <v>400</v>
      </c>
      <c r="D20" s="102" t="s">
        <v>400</v>
      </c>
      <c r="E20" s="117" t="s">
        <v>121</v>
      </c>
      <c r="F20" s="42">
        <v>10</v>
      </c>
      <c r="G20" s="42" t="s">
        <v>387</v>
      </c>
      <c r="H20" s="42">
        <v>1</v>
      </c>
      <c r="I20" s="42">
        <v>0</v>
      </c>
      <c r="J20" s="42">
        <v>5</v>
      </c>
      <c r="K20" s="42">
        <v>3</v>
      </c>
      <c r="L20" s="42">
        <v>9</v>
      </c>
      <c r="M20" s="42">
        <v>2</v>
      </c>
      <c r="N20" s="42">
        <v>3</v>
      </c>
      <c r="O20" s="42">
        <v>0</v>
      </c>
      <c r="P20" s="42">
        <v>4</v>
      </c>
      <c r="Q20" s="42">
        <v>0</v>
      </c>
      <c r="R20" s="43">
        <f t="shared" si="0"/>
        <v>27</v>
      </c>
      <c r="S20" s="44">
        <v>10</v>
      </c>
      <c r="T20" s="43"/>
      <c r="U20" s="60">
        <f t="shared" si="1"/>
        <v>36</v>
      </c>
    </row>
    <row r="21" spans="1:21" s="39" customFormat="1" ht="18.75">
      <c r="A21" s="41">
        <v>14</v>
      </c>
      <c r="B21" s="91" t="s">
        <v>190</v>
      </c>
      <c r="C21" s="91" t="s">
        <v>401</v>
      </c>
      <c r="D21" s="91" t="s">
        <v>395</v>
      </c>
      <c r="E21" s="118" t="s">
        <v>23</v>
      </c>
      <c r="F21" s="42">
        <v>10</v>
      </c>
      <c r="G21" s="42" t="s">
        <v>385</v>
      </c>
      <c r="H21" s="42">
        <v>0</v>
      </c>
      <c r="I21" s="42">
        <v>0</v>
      </c>
      <c r="J21" s="42">
        <v>3</v>
      </c>
      <c r="K21" s="42">
        <v>4</v>
      </c>
      <c r="L21" s="42">
        <v>9</v>
      </c>
      <c r="M21" s="42">
        <v>0</v>
      </c>
      <c r="N21" s="42">
        <v>3</v>
      </c>
      <c r="O21" s="42">
        <v>2</v>
      </c>
      <c r="P21" s="42">
        <v>0</v>
      </c>
      <c r="Q21" s="42">
        <v>0</v>
      </c>
      <c r="R21" s="43">
        <f t="shared" si="0"/>
        <v>21</v>
      </c>
      <c r="S21" s="44">
        <v>11</v>
      </c>
      <c r="T21" s="43"/>
      <c r="U21" s="60">
        <f t="shared" si="1"/>
        <v>28.000000000000004</v>
      </c>
    </row>
    <row r="22" spans="1:21" s="39" customFormat="1" ht="18.75">
      <c r="A22" s="41">
        <v>15</v>
      </c>
      <c r="B22" s="102" t="s">
        <v>184</v>
      </c>
      <c r="C22" s="102" t="s">
        <v>398</v>
      </c>
      <c r="D22" s="102" t="s">
        <v>407</v>
      </c>
      <c r="E22" s="117" t="s">
        <v>22</v>
      </c>
      <c r="F22" s="44">
        <v>10</v>
      </c>
      <c r="G22" s="42" t="s">
        <v>362</v>
      </c>
      <c r="H22" s="42">
        <v>0</v>
      </c>
      <c r="I22" s="42">
        <v>0</v>
      </c>
      <c r="J22" s="42">
        <v>5</v>
      </c>
      <c r="K22" s="42">
        <v>5</v>
      </c>
      <c r="L22" s="42">
        <v>4</v>
      </c>
      <c r="M22" s="42">
        <v>0</v>
      </c>
      <c r="N22" s="42">
        <v>3</v>
      </c>
      <c r="O22" s="42">
        <v>0</v>
      </c>
      <c r="P22" s="42">
        <v>2</v>
      </c>
      <c r="Q22" s="42">
        <v>0</v>
      </c>
      <c r="R22" s="43">
        <f t="shared" si="0"/>
        <v>19</v>
      </c>
      <c r="S22" s="44">
        <v>12</v>
      </c>
      <c r="T22" s="43"/>
      <c r="U22" s="60">
        <f t="shared" si="1"/>
        <v>25.333333333333336</v>
      </c>
    </row>
    <row r="23" spans="1:21" s="39" customFormat="1" ht="30.75" customHeight="1">
      <c r="A23" s="41">
        <v>16</v>
      </c>
      <c r="B23" s="91" t="s">
        <v>181</v>
      </c>
      <c r="C23" s="91" t="s">
        <v>402</v>
      </c>
      <c r="D23" s="91" t="s">
        <v>398</v>
      </c>
      <c r="E23" s="121" t="s">
        <v>37</v>
      </c>
      <c r="F23" s="44">
        <v>10</v>
      </c>
      <c r="G23" s="42" t="s">
        <v>394</v>
      </c>
      <c r="H23" s="42">
        <v>1</v>
      </c>
      <c r="I23" s="42">
        <v>1</v>
      </c>
      <c r="J23" s="42">
        <v>3</v>
      </c>
      <c r="K23" s="42">
        <v>4</v>
      </c>
      <c r="L23" s="42">
        <v>0</v>
      </c>
      <c r="M23" s="42">
        <v>3</v>
      </c>
      <c r="N23" s="42">
        <v>3</v>
      </c>
      <c r="O23" s="42">
        <v>0</v>
      </c>
      <c r="P23" s="42">
        <v>2</v>
      </c>
      <c r="Q23" s="42">
        <v>2</v>
      </c>
      <c r="R23" s="43">
        <f t="shared" si="0"/>
        <v>19</v>
      </c>
      <c r="S23" s="44">
        <v>12</v>
      </c>
      <c r="T23" s="43"/>
      <c r="U23" s="60">
        <f t="shared" si="1"/>
        <v>25.333333333333336</v>
      </c>
    </row>
    <row r="24" spans="1:21" s="39" customFormat="1" ht="18.75">
      <c r="A24" s="41">
        <v>17</v>
      </c>
      <c r="B24" s="91" t="s">
        <v>188</v>
      </c>
      <c r="C24" s="91" t="s">
        <v>403</v>
      </c>
      <c r="D24" s="91" t="s">
        <v>395</v>
      </c>
      <c r="E24" s="118" t="s">
        <v>23</v>
      </c>
      <c r="F24" s="46">
        <v>10</v>
      </c>
      <c r="G24" s="42" t="s">
        <v>381</v>
      </c>
      <c r="H24" s="42">
        <v>0</v>
      </c>
      <c r="I24" s="42">
        <v>1</v>
      </c>
      <c r="J24" s="42">
        <v>0</v>
      </c>
      <c r="K24" s="42">
        <v>3</v>
      </c>
      <c r="L24" s="42">
        <v>2</v>
      </c>
      <c r="M24" s="42">
        <v>6</v>
      </c>
      <c r="N24" s="42">
        <v>3.5</v>
      </c>
      <c r="O24" s="42">
        <v>0</v>
      </c>
      <c r="P24" s="42">
        <v>2</v>
      </c>
      <c r="Q24" s="42">
        <v>1</v>
      </c>
      <c r="R24" s="43">
        <f t="shared" si="0"/>
        <v>18.5</v>
      </c>
      <c r="S24" s="44">
        <v>13</v>
      </c>
      <c r="T24" s="43"/>
      <c r="U24" s="60">
        <f t="shared" si="1"/>
        <v>24.666666666666668</v>
      </c>
    </row>
    <row r="25" spans="1:21" s="39" customFormat="1" ht="18.75">
      <c r="A25" s="41">
        <v>18</v>
      </c>
      <c r="B25" s="100" t="s">
        <v>49</v>
      </c>
      <c r="C25" s="100" t="s">
        <v>396</v>
      </c>
      <c r="D25" s="100" t="s">
        <v>408</v>
      </c>
      <c r="E25" s="118" t="s">
        <v>23</v>
      </c>
      <c r="F25" s="44">
        <v>10</v>
      </c>
      <c r="G25" s="42" t="s">
        <v>378</v>
      </c>
      <c r="H25" s="42">
        <v>2</v>
      </c>
      <c r="I25" s="42">
        <v>0</v>
      </c>
      <c r="J25" s="42">
        <v>3</v>
      </c>
      <c r="K25" s="42">
        <v>3</v>
      </c>
      <c r="L25" s="42">
        <v>6</v>
      </c>
      <c r="M25" s="42">
        <v>1</v>
      </c>
      <c r="N25" s="42">
        <v>2.5</v>
      </c>
      <c r="O25" s="42">
        <v>1</v>
      </c>
      <c r="P25" s="42">
        <v>0</v>
      </c>
      <c r="Q25" s="42">
        <v>0</v>
      </c>
      <c r="R25" s="43">
        <f t="shared" si="0"/>
        <v>18.5</v>
      </c>
      <c r="S25" s="44">
        <v>13</v>
      </c>
      <c r="T25" s="43"/>
      <c r="U25" s="60">
        <f t="shared" si="1"/>
        <v>24.666666666666668</v>
      </c>
    </row>
    <row r="26" spans="1:21" s="39" customFormat="1" ht="18.75">
      <c r="A26" s="41">
        <v>19</v>
      </c>
      <c r="B26" s="116" t="s">
        <v>196</v>
      </c>
      <c r="C26" s="116" t="s">
        <v>400</v>
      </c>
      <c r="D26" s="116" t="s">
        <v>400</v>
      </c>
      <c r="E26" s="118" t="s">
        <v>123</v>
      </c>
      <c r="F26" s="45">
        <v>10</v>
      </c>
      <c r="G26" s="42" t="s">
        <v>374</v>
      </c>
      <c r="H26" s="42">
        <v>0</v>
      </c>
      <c r="I26" s="42">
        <v>0</v>
      </c>
      <c r="J26" s="42">
        <v>2</v>
      </c>
      <c r="K26" s="42">
        <v>4</v>
      </c>
      <c r="L26" s="42">
        <v>5</v>
      </c>
      <c r="M26" s="42">
        <v>2</v>
      </c>
      <c r="N26" s="42">
        <v>3</v>
      </c>
      <c r="O26" s="42">
        <v>0</v>
      </c>
      <c r="P26" s="42">
        <v>2</v>
      </c>
      <c r="Q26" s="42">
        <v>0</v>
      </c>
      <c r="R26" s="43">
        <f t="shared" si="0"/>
        <v>18</v>
      </c>
      <c r="S26" s="44">
        <v>14</v>
      </c>
      <c r="T26" s="43"/>
      <c r="U26" s="60">
        <f t="shared" si="1"/>
        <v>24</v>
      </c>
    </row>
    <row r="27" spans="1:21" s="39" customFormat="1" ht="30" customHeight="1">
      <c r="A27" s="41">
        <v>20</v>
      </c>
      <c r="B27" s="102" t="s">
        <v>72</v>
      </c>
      <c r="C27" s="102" t="s">
        <v>400</v>
      </c>
      <c r="D27" s="102" t="s">
        <v>398</v>
      </c>
      <c r="E27" s="130" t="s">
        <v>122</v>
      </c>
      <c r="F27" s="44">
        <v>10</v>
      </c>
      <c r="G27" s="42" t="s">
        <v>376</v>
      </c>
      <c r="H27" s="42">
        <v>2</v>
      </c>
      <c r="I27" s="42">
        <v>0</v>
      </c>
      <c r="J27" s="42">
        <v>2</v>
      </c>
      <c r="K27" s="42">
        <v>3</v>
      </c>
      <c r="L27" s="42">
        <v>7</v>
      </c>
      <c r="M27" s="42">
        <v>0</v>
      </c>
      <c r="N27" s="42">
        <v>2</v>
      </c>
      <c r="O27" s="42">
        <v>0</v>
      </c>
      <c r="P27" s="42">
        <v>0</v>
      </c>
      <c r="Q27" s="42">
        <v>1</v>
      </c>
      <c r="R27" s="43">
        <f t="shared" si="0"/>
        <v>17</v>
      </c>
      <c r="S27" s="44">
        <v>15</v>
      </c>
      <c r="T27" s="43"/>
      <c r="U27" s="60">
        <f t="shared" si="1"/>
        <v>22.666666666666664</v>
      </c>
    </row>
    <row r="28" spans="1:21" s="39" customFormat="1" ht="18.75">
      <c r="A28" s="41">
        <v>21</v>
      </c>
      <c r="B28" s="100" t="s">
        <v>177</v>
      </c>
      <c r="C28" s="100" t="s">
        <v>398</v>
      </c>
      <c r="D28" s="115" t="s">
        <v>403</v>
      </c>
      <c r="E28" s="117" t="s">
        <v>32</v>
      </c>
      <c r="F28" s="44">
        <v>10</v>
      </c>
      <c r="G28" s="42" t="s">
        <v>370</v>
      </c>
      <c r="H28" s="44">
        <v>2</v>
      </c>
      <c r="I28" s="44">
        <v>0</v>
      </c>
      <c r="J28" s="44">
        <v>0</v>
      </c>
      <c r="K28" s="44">
        <v>2</v>
      </c>
      <c r="L28" s="44">
        <v>6</v>
      </c>
      <c r="M28" s="44">
        <v>3</v>
      </c>
      <c r="N28" s="44">
        <v>2</v>
      </c>
      <c r="O28" s="44">
        <v>1</v>
      </c>
      <c r="P28" s="44">
        <v>0</v>
      </c>
      <c r="Q28" s="44">
        <v>1</v>
      </c>
      <c r="R28" s="43">
        <f t="shared" si="0"/>
        <v>17</v>
      </c>
      <c r="S28" s="44">
        <v>15</v>
      </c>
      <c r="T28" s="43"/>
      <c r="U28" s="60">
        <f t="shared" si="1"/>
        <v>22.666666666666664</v>
      </c>
    </row>
    <row r="29" spans="1:21" s="39" customFormat="1" ht="19.5" customHeight="1">
      <c r="A29" s="41">
        <v>22</v>
      </c>
      <c r="B29" s="116" t="s">
        <v>195</v>
      </c>
      <c r="C29" s="116" t="s">
        <v>403</v>
      </c>
      <c r="D29" s="116" t="s">
        <v>409</v>
      </c>
      <c r="E29" s="118" t="s">
        <v>123</v>
      </c>
      <c r="F29" s="46">
        <v>10</v>
      </c>
      <c r="G29" s="42" t="s">
        <v>375</v>
      </c>
      <c r="H29" s="44">
        <v>0</v>
      </c>
      <c r="I29" s="44">
        <v>0</v>
      </c>
      <c r="J29" s="44">
        <v>0</v>
      </c>
      <c r="K29" s="44">
        <v>3</v>
      </c>
      <c r="L29" s="44">
        <v>6</v>
      </c>
      <c r="M29" s="44">
        <v>1</v>
      </c>
      <c r="N29" s="44">
        <v>4</v>
      </c>
      <c r="O29" s="44">
        <v>1</v>
      </c>
      <c r="P29" s="44">
        <v>0</v>
      </c>
      <c r="Q29" s="44">
        <v>1</v>
      </c>
      <c r="R29" s="43">
        <f t="shared" si="0"/>
        <v>16</v>
      </c>
      <c r="S29" s="44">
        <v>16</v>
      </c>
      <c r="T29" s="43"/>
      <c r="U29" s="60">
        <f t="shared" si="1"/>
        <v>21.333333333333336</v>
      </c>
    </row>
    <row r="30" spans="1:21" s="39" customFormat="1" ht="19.5" customHeight="1">
      <c r="A30" s="41">
        <v>23</v>
      </c>
      <c r="B30" s="92" t="s">
        <v>73</v>
      </c>
      <c r="C30" s="92" t="s">
        <v>396</v>
      </c>
      <c r="D30" s="92" t="s">
        <v>410</v>
      </c>
      <c r="E30" s="117" t="s">
        <v>22</v>
      </c>
      <c r="F30" s="44">
        <v>10</v>
      </c>
      <c r="G30" s="42" t="s">
        <v>382</v>
      </c>
      <c r="H30" s="44">
        <v>0</v>
      </c>
      <c r="I30" s="44">
        <v>1</v>
      </c>
      <c r="J30" s="44">
        <v>0</v>
      </c>
      <c r="K30" s="44">
        <v>4</v>
      </c>
      <c r="L30" s="44">
        <v>2</v>
      </c>
      <c r="M30" s="44">
        <v>2</v>
      </c>
      <c r="N30" s="44">
        <v>2</v>
      </c>
      <c r="O30" s="44">
        <v>4</v>
      </c>
      <c r="P30" s="44">
        <v>0</v>
      </c>
      <c r="Q30" s="44">
        <v>0</v>
      </c>
      <c r="R30" s="43">
        <f t="shared" si="0"/>
        <v>15</v>
      </c>
      <c r="S30" s="44">
        <v>17</v>
      </c>
      <c r="T30" s="43"/>
      <c r="U30" s="60">
        <f t="shared" si="1"/>
        <v>20</v>
      </c>
    </row>
    <row r="31" spans="1:21" s="86" customFormat="1" ht="19.5" customHeight="1">
      <c r="A31" s="41">
        <v>24</v>
      </c>
      <c r="B31" s="90" t="s">
        <v>48</v>
      </c>
      <c r="C31" s="90" t="s">
        <v>398</v>
      </c>
      <c r="D31" s="90" t="s">
        <v>395</v>
      </c>
      <c r="E31" s="98" t="s">
        <v>21</v>
      </c>
      <c r="F31" s="44">
        <v>10</v>
      </c>
      <c r="G31" s="42" t="s">
        <v>366</v>
      </c>
      <c r="H31" s="44">
        <v>0</v>
      </c>
      <c r="I31" s="44">
        <v>0</v>
      </c>
      <c r="J31" s="44">
        <v>0</v>
      </c>
      <c r="K31" s="44">
        <v>1</v>
      </c>
      <c r="L31" s="44">
        <v>4</v>
      </c>
      <c r="M31" s="44">
        <v>2</v>
      </c>
      <c r="N31" s="44">
        <v>4</v>
      </c>
      <c r="O31" s="44">
        <v>0</v>
      </c>
      <c r="P31" s="44">
        <v>0</v>
      </c>
      <c r="Q31" s="44">
        <v>3</v>
      </c>
      <c r="R31" s="43">
        <f t="shared" si="0"/>
        <v>14</v>
      </c>
      <c r="S31" s="44">
        <v>18</v>
      </c>
      <c r="T31" s="43"/>
      <c r="U31" s="60">
        <f t="shared" si="1"/>
        <v>18.666666666666668</v>
      </c>
    </row>
    <row r="32" spans="1:21" s="39" customFormat="1" ht="19.5" customHeight="1">
      <c r="A32" s="41">
        <v>25</v>
      </c>
      <c r="B32" s="90" t="s">
        <v>178</v>
      </c>
      <c r="C32" s="90" t="s">
        <v>404</v>
      </c>
      <c r="D32" s="90" t="s">
        <v>407</v>
      </c>
      <c r="E32" s="98" t="s">
        <v>21</v>
      </c>
      <c r="F32" s="44">
        <v>10</v>
      </c>
      <c r="G32" s="42" t="s">
        <v>391</v>
      </c>
      <c r="H32" s="44">
        <v>0</v>
      </c>
      <c r="I32" s="44">
        <v>0</v>
      </c>
      <c r="J32" s="44">
        <v>3</v>
      </c>
      <c r="K32" s="44">
        <v>2</v>
      </c>
      <c r="L32" s="44">
        <v>0</v>
      </c>
      <c r="M32" s="44">
        <v>3</v>
      </c>
      <c r="N32" s="44">
        <v>2.5</v>
      </c>
      <c r="O32" s="44">
        <v>0</v>
      </c>
      <c r="P32" s="44">
        <v>0</v>
      </c>
      <c r="Q32" s="44">
        <v>1</v>
      </c>
      <c r="R32" s="43">
        <f t="shared" si="0"/>
        <v>11.5</v>
      </c>
      <c r="S32" s="44">
        <v>19</v>
      </c>
      <c r="T32" s="43"/>
      <c r="U32" s="60">
        <f t="shared" si="1"/>
        <v>15.333333333333332</v>
      </c>
    </row>
    <row r="33" spans="1:21" s="39" customFormat="1" ht="18.75" customHeight="1">
      <c r="A33" s="41">
        <v>26</v>
      </c>
      <c r="B33" s="102" t="s">
        <v>71</v>
      </c>
      <c r="C33" s="102" t="s">
        <v>398</v>
      </c>
      <c r="D33" s="102" t="s">
        <v>398</v>
      </c>
      <c r="E33" s="117" t="s">
        <v>120</v>
      </c>
      <c r="F33" s="46">
        <v>10</v>
      </c>
      <c r="G33" s="42" t="s">
        <v>379</v>
      </c>
      <c r="H33" s="44">
        <v>3</v>
      </c>
      <c r="I33" s="44">
        <v>0</v>
      </c>
      <c r="J33" s="44">
        <v>0</v>
      </c>
      <c r="K33" s="44">
        <v>5</v>
      </c>
      <c r="L33" s="44">
        <v>0</v>
      </c>
      <c r="M33" s="44">
        <v>1</v>
      </c>
      <c r="N33" s="44">
        <v>0</v>
      </c>
      <c r="O33" s="44">
        <v>2</v>
      </c>
      <c r="P33" s="44">
        <v>0</v>
      </c>
      <c r="Q33" s="44">
        <v>0</v>
      </c>
      <c r="R33" s="43">
        <f t="shared" si="0"/>
        <v>11</v>
      </c>
      <c r="S33" s="44">
        <v>20</v>
      </c>
      <c r="T33" s="43"/>
      <c r="U33" s="60">
        <f t="shared" si="1"/>
        <v>14.666666666666666</v>
      </c>
    </row>
    <row r="34" spans="1:21" s="39" customFormat="1" ht="18.75" customHeight="1">
      <c r="A34" s="41">
        <v>27</v>
      </c>
      <c r="B34" s="71" t="s">
        <v>197</v>
      </c>
      <c r="C34" s="71" t="s">
        <v>398</v>
      </c>
      <c r="D34" s="71" t="s">
        <v>398</v>
      </c>
      <c r="E34" s="71" t="s">
        <v>32</v>
      </c>
      <c r="F34" s="46">
        <v>10</v>
      </c>
      <c r="G34" s="42" t="s">
        <v>365</v>
      </c>
      <c r="H34" s="44">
        <v>1</v>
      </c>
      <c r="I34" s="44">
        <v>1</v>
      </c>
      <c r="J34" s="44">
        <v>0</v>
      </c>
      <c r="K34" s="44">
        <v>2</v>
      </c>
      <c r="L34" s="44">
        <v>0</v>
      </c>
      <c r="M34" s="44">
        <v>0</v>
      </c>
      <c r="N34" s="44">
        <v>4</v>
      </c>
      <c r="O34" s="44">
        <v>0</v>
      </c>
      <c r="P34" s="44">
        <v>0</v>
      </c>
      <c r="Q34" s="44">
        <v>1</v>
      </c>
      <c r="R34" s="43">
        <f t="shared" si="0"/>
        <v>9</v>
      </c>
      <c r="S34" s="44">
        <v>21</v>
      </c>
      <c r="T34" s="43"/>
      <c r="U34" s="60">
        <f t="shared" si="1"/>
        <v>12</v>
      </c>
    </row>
    <row r="35" spans="1:21" ht="18.75" customHeight="1">
      <c r="A35" s="41">
        <v>28</v>
      </c>
      <c r="B35" s="88" t="s">
        <v>85</v>
      </c>
      <c r="C35" s="88" t="s">
        <v>397</v>
      </c>
      <c r="D35" s="88" t="s">
        <v>395</v>
      </c>
      <c r="E35" s="118" t="s">
        <v>82</v>
      </c>
      <c r="F35" s="46">
        <v>10</v>
      </c>
      <c r="G35" s="42" t="s">
        <v>372</v>
      </c>
      <c r="H35" s="44">
        <v>0</v>
      </c>
      <c r="I35" s="44">
        <v>0</v>
      </c>
      <c r="J35" s="44">
        <v>0</v>
      </c>
      <c r="K35" s="44">
        <v>4</v>
      </c>
      <c r="L35" s="44">
        <v>0</v>
      </c>
      <c r="M35" s="44">
        <v>0</v>
      </c>
      <c r="N35" s="44">
        <v>3</v>
      </c>
      <c r="O35" s="44">
        <v>0</v>
      </c>
      <c r="P35" s="44">
        <v>0</v>
      </c>
      <c r="Q35" s="44">
        <v>2</v>
      </c>
      <c r="R35" s="43">
        <f t="shared" si="0"/>
        <v>9</v>
      </c>
      <c r="S35" s="44">
        <v>21</v>
      </c>
      <c r="T35" s="43"/>
      <c r="U35" s="60">
        <f t="shared" si="1"/>
        <v>12</v>
      </c>
    </row>
    <row r="36" spans="1:21" ht="19.5" customHeight="1">
      <c r="A36" s="41">
        <v>29</v>
      </c>
      <c r="B36" s="90" t="s">
        <v>179</v>
      </c>
      <c r="C36" s="90" t="s">
        <v>398</v>
      </c>
      <c r="D36" s="90" t="s">
        <v>395</v>
      </c>
      <c r="E36" s="98" t="s">
        <v>21</v>
      </c>
      <c r="F36" s="44">
        <v>10</v>
      </c>
      <c r="G36" s="42" t="s">
        <v>363</v>
      </c>
      <c r="H36" s="44">
        <v>0</v>
      </c>
      <c r="I36" s="44">
        <v>1</v>
      </c>
      <c r="J36" s="44">
        <v>1</v>
      </c>
      <c r="K36" s="44">
        <v>4</v>
      </c>
      <c r="L36" s="44">
        <v>0</v>
      </c>
      <c r="M36" s="44">
        <v>0</v>
      </c>
      <c r="N36" s="44">
        <v>0</v>
      </c>
      <c r="O36" s="44">
        <v>1</v>
      </c>
      <c r="P36" s="44">
        <v>0</v>
      </c>
      <c r="Q36" s="44">
        <v>2</v>
      </c>
      <c r="R36" s="43">
        <f t="shared" si="0"/>
        <v>9</v>
      </c>
      <c r="S36" s="44">
        <v>21</v>
      </c>
      <c r="T36" s="43"/>
      <c r="U36" s="60">
        <f t="shared" si="1"/>
        <v>12</v>
      </c>
    </row>
    <row r="37" spans="1:21" ht="19.5" customHeight="1">
      <c r="A37" s="41">
        <v>30</v>
      </c>
      <c r="B37" s="88" t="s">
        <v>192</v>
      </c>
      <c r="C37" s="88" t="s">
        <v>403</v>
      </c>
      <c r="D37" s="88" t="s">
        <v>398</v>
      </c>
      <c r="E37" s="118" t="s">
        <v>82</v>
      </c>
      <c r="F37" s="44">
        <v>10</v>
      </c>
      <c r="G37" s="42" t="s">
        <v>373</v>
      </c>
      <c r="H37" s="44">
        <v>0</v>
      </c>
      <c r="I37" s="44">
        <v>0</v>
      </c>
      <c r="J37" s="44">
        <v>0</v>
      </c>
      <c r="K37" s="44">
        <v>1</v>
      </c>
      <c r="L37" s="44">
        <v>2</v>
      </c>
      <c r="M37" s="44">
        <v>1</v>
      </c>
      <c r="N37" s="44">
        <v>3</v>
      </c>
      <c r="O37" s="44">
        <v>1</v>
      </c>
      <c r="P37" s="44">
        <v>0</v>
      </c>
      <c r="Q37" s="44">
        <v>0</v>
      </c>
      <c r="R37" s="43">
        <f t="shared" si="0"/>
        <v>8</v>
      </c>
      <c r="S37" s="44">
        <v>22</v>
      </c>
      <c r="T37" s="43"/>
      <c r="U37" s="60">
        <f t="shared" si="1"/>
        <v>10.666666666666668</v>
      </c>
    </row>
    <row r="38" spans="1:21" ht="37.5">
      <c r="A38" s="41">
        <v>31</v>
      </c>
      <c r="B38" s="90" t="s">
        <v>180</v>
      </c>
      <c r="C38" s="90" t="s">
        <v>405</v>
      </c>
      <c r="D38" s="90" t="s">
        <v>398</v>
      </c>
      <c r="E38" s="98" t="s">
        <v>21</v>
      </c>
      <c r="F38" s="46">
        <v>10</v>
      </c>
      <c r="G38" s="42" t="s">
        <v>369</v>
      </c>
      <c r="H38" s="44">
        <v>0</v>
      </c>
      <c r="I38" s="44">
        <v>1</v>
      </c>
      <c r="J38" s="44">
        <v>0</v>
      </c>
      <c r="K38" s="44">
        <v>3</v>
      </c>
      <c r="L38" s="44">
        <v>0</v>
      </c>
      <c r="M38" s="44">
        <v>0</v>
      </c>
      <c r="N38" s="44">
        <v>2</v>
      </c>
      <c r="O38" s="44">
        <v>0</v>
      </c>
      <c r="P38" s="44">
        <v>0</v>
      </c>
      <c r="Q38" s="44">
        <v>1</v>
      </c>
      <c r="R38" s="43">
        <f t="shared" si="0"/>
        <v>7</v>
      </c>
      <c r="S38" s="44">
        <v>23</v>
      </c>
      <c r="T38" s="43"/>
      <c r="U38" s="60">
        <f t="shared" si="1"/>
        <v>9.333333333333334</v>
      </c>
    </row>
    <row r="39" spans="1:21" ht="18.75">
      <c r="A39" s="41">
        <v>32</v>
      </c>
      <c r="B39" s="88" t="s">
        <v>193</v>
      </c>
      <c r="C39" s="88" t="s">
        <v>400</v>
      </c>
      <c r="D39" s="88" t="s">
        <v>396</v>
      </c>
      <c r="E39" s="118" t="s">
        <v>82</v>
      </c>
      <c r="F39" s="44">
        <v>10</v>
      </c>
      <c r="G39" s="42" t="s">
        <v>371</v>
      </c>
      <c r="H39" s="44">
        <v>0</v>
      </c>
      <c r="I39" s="44">
        <v>1</v>
      </c>
      <c r="J39" s="44">
        <v>0</v>
      </c>
      <c r="K39" s="44">
        <v>0</v>
      </c>
      <c r="L39" s="44">
        <v>0</v>
      </c>
      <c r="M39" s="44">
        <v>0</v>
      </c>
      <c r="N39" s="44">
        <v>1.5</v>
      </c>
      <c r="O39" s="44">
        <v>0</v>
      </c>
      <c r="P39" s="44">
        <v>0</v>
      </c>
      <c r="Q39" s="44">
        <v>1</v>
      </c>
      <c r="R39" s="43">
        <f t="shared" si="0"/>
        <v>3.5</v>
      </c>
      <c r="S39" s="44">
        <v>24</v>
      </c>
      <c r="T39" s="43"/>
      <c r="U39" s="60">
        <f t="shared" si="1"/>
        <v>4.666666666666667</v>
      </c>
    </row>
    <row r="40" spans="1:21" ht="24.75" customHeight="1">
      <c r="A40" s="41">
        <v>33</v>
      </c>
      <c r="B40" s="92" t="s">
        <v>74</v>
      </c>
      <c r="C40" s="92" t="s">
        <v>396</v>
      </c>
      <c r="D40" s="92" t="s">
        <v>396</v>
      </c>
      <c r="E40" s="117" t="s">
        <v>22</v>
      </c>
      <c r="F40" s="46">
        <v>10</v>
      </c>
      <c r="G40" s="42" t="s">
        <v>380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1</v>
      </c>
      <c r="N40" s="44">
        <v>1.5</v>
      </c>
      <c r="O40" s="44">
        <v>0</v>
      </c>
      <c r="P40" s="44">
        <v>0</v>
      </c>
      <c r="Q40" s="44">
        <v>1</v>
      </c>
      <c r="R40" s="43">
        <f t="shared" si="0"/>
        <v>3.5</v>
      </c>
      <c r="S40" s="44">
        <v>24</v>
      </c>
      <c r="T40" s="43"/>
      <c r="U40" s="60">
        <f t="shared" si="1"/>
        <v>4.666666666666667</v>
      </c>
    </row>
    <row r="41" spans="1:5" ht="15.75">
      <c r="A41" s="8"/>
      <c r="B41" s="10"/>
      <c r="C41" s="10"/>
      <c r="D41" s="1"/>
      <c r="E41" s="28"/>
    </row>
    <row r="42" spans="1:21" ht="15.75">
      <c r="A42" s="19"/>
      <c r="B42" s="9" t="s">
        <v>10</v>
      </c>
      <c r="C42" s="10"/>
      <c r="D42" s="1"/>
      <c r="E42" s="54" t="s">
        <v>86</v>
      </c>
      <c r="J42" s="16"/>
      <c r="K42" s="16"/>
      <c r="L42" s="16"/>
      <c r="M42" s="16"/>
      <c r="N42" s="16"/>
      <c r="O42" s="16"/>
      <c r="P42" s="24"/>
      <c r="Q42" s="16"/>
      <c r="R42" s="18"/>
      <c r="S42" s="24"/>
      <c r="U42"/>
    </row>
    <row r="43" spans="1:21" ht="15.75">
      <c r="A43" s="19"/>
      <c r="B43" s="9" t="s">
        <v>11</v>
      </c>
      <c r="C43" s="10"/>
      <c r="D43" s="1"/>
      <c r="E43" s="54" t="s">
        <v>217</v>
      </c>
      <c r="J43" s="16"/>
      <c r="K43" s="16"/>
      <c r="L43" s="16"/>
      <c r="M43" s="16"/>
      <c r="N43" s="16"/>
      <c r="O43" s="16"/>
      <c r="P43" s="17"/>
      <c r="Q43" s="16"/>
      <c r="R43" s="18"/>
      <c r="S43" s="17"/>
      <c r="U43"/>
    </row>
    <row r="44" spans="1:21" ht="15.75">
      <c r="A44" s="19"/>
      <c r="B44" s="10"/>
      <c r="C44" s="10"/>
      <c r="D44" s="1"/>
      <c r="E44" s="54" t="s">
        <v>34</v>
      </c>
      <c r="J44" s="16"/>
      <c r="K44" s="16"/>
      <c r="L44" s="16"/>
      <c r="M44" s="16"/>
      <c r="N44" s="16"/>
      <c r="O44" s="16"/>
      <c r="P44" s="17"/>
      <c r="Q44" s="16"/>
      <c r="R44" s="18"/>
      <c r="S44" s="17"/>
      <c r="U44"/>
    </row>
    <row r="45" spans="1:21" ht="15.75">
      <c r="A45" s="8"/>
      <c r="B45" s="10"/>
      <c r="C45" s="10"/>
      <c r="D45" s="1"/>
      <c r="E45" s="54" t="s">
        <v>87</v>
      </c>
      <c r="J45"/>
      <c r="K45"/>
      <c r="L45"/>
      <c r="M45"/>
      <c r="N45"/>
      <c r="O45"/>
      <c r="P45"/>
      <c r="Q45"/>
      <c r="R45"/>
      <c r="U45"/>
    </row>
    <row r="46" spans="1:21" ht="15.75">
      <c r="A46" s="8"/>
      <c r="B46" s="10"/>
      <c r="C46" s="10"/>
      <c r="D46" s="1"/>
      <c r="E46" s="54" t="s">
        <v>219</v>
      </c>
      <c r="J46"/>
      <c r="K46"/>
      <c r="L46"/>
      <c r="M46"/>
      <c r="N46"/>
      <c r="O46"/>
      <c r="P46"/>
      <c r="Q46"/>
      <c r="R46"/>
      <c r="U46"/>
    </row>
    <row r="47" spans="1:21" ht="15.75">
      <c r="A47" s="8"/>
      <c r="B47" s="8"/>
      <c r="C47" s="8"/>
      <c r="E47" s="54" t="s">
        <v>218</v>
      </c>
      <c r="Q47"/>
      <c r="R47"/>
      <c r="S47" s="3"/>
      <c r="U47"/>
    </row>
    <row r="48" spans="1:21" ht="15.75">
      <c r="A48" s="8"/>
      <c r="B48" s="11" t="s">
        <v>12</v>
      </c>
      <c r="C48" s="10"/>
      <c r="D48" s="1"/>
      <c r="E48" s="54" t="s">
        <v>24</v>
      </c>
      <c r="Q48"/>
      <c r="R48"/>
      <c r="S48" s="3"/>
      <c r="U48"/>
    </row>
    <row r="49" spans="1:5" ht="15.75">
      <c r="A49" s="8"/>
      <c r="B49" s="11"/>
      <c r="C49" s="10"/>
      <c r="D49" s="1"/>
      <c r="E49" s="28"/>
    </row>
  </sheetData>
  <sheetProtection/>
  <autoFilter ref="A7:U7">
    <sortState ref="A8:U49">
      <sortCondition descending="1" sortBy="value" ref="U8:U49"/>
    </sortState>
  </autoFilter>
  <mergeCells count="5">
    <mergeCell ref="A1:R1"/>
    <mergeCell ref="A2:R2"/>
    <mergeCell ref="A3:U3"/>
    <mergeCell ref="A4:R4"/>
    <mergeCell ref="A5:R5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0" r:id="rId2"/>
  <rowBreaks count="1" manualBreakCount="1">
    <brk id="33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7"/>
  <sheetViews>
    <sheetView tabSelected="1" view="pageBreakPreview" zoomScale="89" zoomScaleSheetLayoutView="89" zoomScalePageLayoutView="0" workbookViewId="0" topLeftCell="A1">
      <selection activeCell="E6" sqref="E1:E16384"/>
    </sheetView>
  </sheetViews>
  <sheetFormatPr defaultColWidth="9.140625" defaultRowHeight="15"/>
  <cols>
    <col min="1" max="1" width="5.421875" style="0" customWidth="1"/>
    <col min="2" max="2" width="18.8515625" style="2" customWidth="1"/>
    <col min="3" max="3" width="16.28125" style="0" customWidth="1"/>
    <col min="4" max="4" width="22.00390625" style="0" customWidth="1"/>
    <col min="5" max="5" width="26.28125" style="0" customWidth="1"/>
    <col min="6" max="6" width="4.57421875" style="3" customWidth="1"/>
    <col min="7" max="7" width="25.57421875" style="3" customWidth="1"/>
    <col min="8" max="15" width="4.7109375" style="3" customWidth="1"/>
    <col min="16" max="17" width="5.7109375" style="3" customWidth="1"/>
    <col min="18" max="18" width="6.140625" style="3" customWidth="1"/>
    <col min="19" max="19" width="4.140625" style="0" customWidth="1"/>
    <col min="20" max="20" width="4.00390625" style="0" customWidth="1"/>
    <col min="21" max="21" width="9.28125" style="3" customWidth="1"/>
  </cols>
  <sheetData>
    <row r="1" spans="1:21" ht="15.75">
      <c r="A1" s="139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66"/>
      <c r="T1" s="66"/>
      <c r="U1" s="67"/>
    </row>
    <row r="2" spans="1:21" ht="15.75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66"/>
      <c r="T2" s="66"/>
      <c r="U2" s="67"/>
    </row>
    <row r="3" spans="1:21" ht="32.25" customHeight="1">
      <c r="A3" s="141" t="s">
        <v>16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</row>
    <row r="4" spans="1:21" ht="15.75">
      <c r="A4" s="136" t="s">
        <v>89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66"/>
      <c r="T4" s="66"/>
      <c r="U4" s="67"/>
    </row>
    <row r="5" spans="1:21" s="8" customFormat="1" ht="15.75">
      <c r="A5" s="136" t="s">
        <v>330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"/>
      <c r="T5" s="13"/>
      <c r="U5" s="14"/>
    </row>
    <row r="6" spans="1:21" ht="7.5" customHeight="1">
      <c r="A6" s="13"/>
      <c r="B6" s="13"/>
      <c r="C6" s="13"/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66"/>
      <c r="T6" s="66"/>
      <c r="U6" s="67"/>
    </row>
    <row r="7" spans="1:21" s="50" customFormat="1" ht="94.5">
      <c r="A7" s="47" t="s">
        <v>1</v>
      </c>
      <c r="B7" s="48" t="s">
        <v>2</v>
      </c>
      <c r="C7" s="47" t="s">
        <v>3</v>
      </c>
      <c r="D7" s="47" t="s">
        <v>4</v>
      </c>
      <c r="E7" s="47" t="s">
        <v>5</v>
      </c>
      <c r="F7" s="49" t="s">
        <v>6</v>
      </c>
      <c r="G7" s="49" t="s">
        <v>17</v>
      </c>
      <c r="H7" s="49" t="s">
        <v>8</v>
      </c>
      <c r="I7" s="49" t="s">
        <v>9</v>
      </c>
      <c r="J7" s="49" t="s">
        <v>25</v>
      </c>
      <c r="K7" s="49" t="s">
        <v>26</v>
      </c>
      <c r="L7" s="49" t="s">
        <v>27</v>
      </c>
      <c r="M7" s="49" t="s">
        <v>28</v>
      </c>
      <c r="N7" s="49" t="s">
        <v>29</v>
      </c>
      <c r="O7" s="49" t="s">
        <v>30</v>
      </c>
      <c r="P7" s="49" t="s">
        <v>31</v>
      </c>
      <c r="Q7" s="49" t="s">
        <v>124</v>
      </c>
      <c r="R7" s="49" t="s">
        <v>7</v>
      </c>
      <c r="S7" s="49" t="s">
        <v>13</v>
      </c>
      <c r="T7" s="49" t="s">
        <v>14</v>
      </c>
      <c r="U7" s="47" t="s">
        <v>15</v>
      </c>
    </row>
    <row r="8" spans="1:21" s="39" customFormat="1" ht="27" customHeight="1">
      <c r="A8" s="32">
        <v>1</v>
      </c>
      <c r="B8" s="102" t="s">
        <v>38</v>
      </c>
      <c r="C8" s="102" t="s">
        <v>397</v>
      </c>
      <c r="D8" s="102" t="s">
        <v>409</v>
      </c>
      <c r="E8" s="117" t="s">
        <v>122</v>
      </c>
      <c r="F8" s="51">
        <v>11</v>
      </c>
      <c r="G8" s="42" t="s">
        <v>335</v>
      </c>
      <c r="H8" s="51">
        <v>2</v>
      </c>
      <c r="I8" s="51">
        <v>1.5</v>
      </c>
      <c r="J8" s="51">
        <v>5</v>
      </c>
      <c r="K8" s="51">
        <v>6</v>
      </c>
      <c r="L8" s="51">
        <v>9.5</v>
      </c>
      <c r="M8" s="51">
        <v>2</v>
      </c>
      <c r="N8" s="51">
        <v>3.5</v>
      </c>
      <c r="O8" s="51">
        <v>2</v>
      </c>
      <c r="P8" s="51">
        <v>0</v>
      </c>
      <c r="Q8" s="51">
        <v>0</v>
      </c>
      <c r="R8" s="52">
        <f aca="true" t="shared" si="0" ref="R8:R37">SUM(H8:Q8)</f>
        <v>31.5</v>
      </c>
      <c r="S8" s="53">
        <v>1</v>
      </c>
      <c r="T8" s="52"/>
      <c r="U8" s="65">
        <f aca="true" t="shared" si="1" ref="U8:U37">R8/75*100</f>
        <v>42</v>
      </c>
    </row>
    <row r="9" spans="1:21" s="39" customFormat="1" ht="18.75">
      <c r="A9" s="32">
        <v>2</v>
      </c>
      <c r="B9" s="100" t="s">
        <v>42</v>
      </c>
      <c r="C9" s="100" t="s">
        <v>395</v>
      </c>
      <c r="D9" s="100" t="s">
        <v>400</v>
      </c>
      <c r="E9" s="118" t="s">
        <v>23</v>
      </c>
      <c r="F9" s="51">
        <v>11</v>
      </c>
      <c r="G9" s="42" t="s">
        <v>341</v>
      </c>
      <c r="H9" s="51">
        <v>2</v>
      </c>
      <c r="I9" s="51">
        <v>0</v>
      </c>
      <c r="J9" s="51">
        <v>5</v>
      </c>
      <c r="K9" s="51">
        <v>6</v>
      </c>
      <c r="L9" s="51">
        <v>12.5</v>
      </c>
      <c r="M9" s="51">
        <v>0</v>
      </c>
      <c r="N9" s="51">
        <v>1</v>
      </c>
      <c r="O9" s="51">
        <v>2</v>
      </c>
      <c r="P9" s="51">
        <v>0</v>
      </c>
      <c r="Q9" s="51">
        <v>0</v>
      </c>
      <c r="R9" s="52">
        <f t="shared" si="0"/>
        <v>28.5</v>
      </c>
      <c r="S9" s="53">
        <v>2</v>
      </c>
      <c r="T9" s="52"/>
      <c r="U9" s="65">
        <f t="shared" si="1"/>
        <v>38</v>
      </c>
    </row>
    <row r="10" spans="1:21" s="39" customFormat="1" ht="29.25" customHeight="1">
      <c r="A10" s="32">
        <v>3</v>
      </c>
      <c r="B10" s="102" t="s">
        <v>212</v>
      </c>
      <c r="C10" s="102" t="s">
        <v>411</v>
      </c>
      <c r="D10" s="102" t="s">
        <v>404</v>
      </c>
      <c r="E10" s="117" t="s">
        <v>122</v>
      </c>
      <c r="F10" s="51">
        <v>11</v>
      </c>
      <c r="G10" s="42" t="s">
        <v>337</v>
      </c>
      <c r="H10" s="51">
        <v>2</v>
      </c>
      <c r="I10" s="51">
        <v>0.5</v>
      </c>
      <c r="J10" s="51">
        <v>4</v>
      </c>
      <c r="K10" s="51">
        <v>4</v>
      </c>
      <c r="L10" s="51">
        <v>14.5</v>
      </c>
      <c r="M10" s="51">
        <v>1</v>
      </c>
      <c r="N10" s="51">
        <v>1</v>
      </c>
      <c r="O10" s="51">
        <v>1</v>
      </c>
      <c r="P10" s="51">
        <v>0</v>
      </c>
      <c r="Q10" s="51">
        <v>0</v>
      </c>
      <c r="R10" s="52">
        <f t="shared" si="0"/>
        <v>28</v>
      </c>
      <c r="S10" s="53">
        <v>3</v>
      </c>
      <c r="T10" s="52"/>
      <c r="U10" s="65">
        <f t="shared" si="1"/>
        <v>37.333333333333336</v>
      </c>
    </row>
    <row r="11" spans="1:21" s="39" customFormat="1" ht="18.75">
      <c r="A11" s="32">
        <v>4</v>
      </c>
      <c r="B11" s="102" t="s">
        <v>50</v>
      </c>
      <c r="C11" s="102" t="s">
        <v>400</v>
      </c>
      <c r="D11" s="102" t="s">
        <v>398</v>
      </c>
      <c r="E11" s="117" t="s">
        <v>121</v>
      </c>
      <c r="F11" s="51">
        <v>11</v>
      </c>
      <c r="G11" s="42" t="s">
        <v>339</v>
      </c>
      <c r="H11" s="51">
        <v>2</v>
      </c>
      <c r="I11" s="51">
        <v>0.5</v>
      </c>
      <c r="J11" s="51">
        <v>3</v>
      </c>
      <c r="K11" s="51">
        <v>2</v>
      </c>
      <c r="L11" s="51">
        <v>11.5</v>
      </c>
      <c r="M11" s="51">
        <v>2</v>
      </c>
      <c r="N11" s="51">
        <v>1</v>
      </c>
      <c r="O11" s="51">
        <v>3</v>
      </c>
      <c r="P11" s="51">
        <v>1</v>
      </c>
      <c r="Q11" s="51">
        <v>1.5</v>
      </c>
      <c r="R11" s="52">
        <f t="shared" si="0"/>
        <v>27.5</v>
      </c>
      <c r="S11" s="53">
        <v>4</v>
      </c>
      <c r="T11" s="52"/>
      <c r="U11" s="65">
        <f t="shared" si="1"/>
        <v>36.666666666666664</v>
      </c>
    </row>
    <row r="12" spans="1:21" s="39" customFormat="1" ht="15.75" customHeight="1">
      <c r="A12" s="32">
        <v>5</v>
      </c>
      <c r="B12" s="88" t="s">
        <v>208</v>
      </c>
      <c r="C12" s="88" t="s">
        <v>404</v>
      </c>
      <c r="D12" s="88" t="s">
        <v>408</v>
      </c>
      <c r="E12" s="118" t="s">
        <v>19</v>
      </c>
      <c r="F12" s="51">
        <v>11</v>
      </c>
      <c r="G12" s="42" t="s">
        <v>336</v>
      </c>
      <c r="H12" s="51">
        <v>2</v>
      </c>
      <c r="I12" s="51">
        <v>0.5</v>
      </c>
      <c r="J12" s="51">
        <v>5</v>
      </c>
      <c r="K12" s="51">
        <v>1</v>
      </c>
      <c r="L12" s="51">
        <v>13.5</v>
      </c>
      <c r="M12" s="51">
        <v>0</v>
      </c>
      <c r="N12" s="51">
        <v>2</v>
      </c>
      <c r="O12" s="51">
        <v>2</v>
      </c>
      <c r="P12" s="51">
        <v>1</v>
      </c>
      <c r="Q12" s="51">
        <v>0</v>
      </c>
      <c r="R12" s="52">
        <f t="shared" si="0"/>
        <v>27</v>
      </c>
      <c r="S12" s="53">
        <v>5</v>
      </c>
      <c r="T12" s="52"/>
      <c r="U12" s="65">
        <f t="shared" si="1"/>
        <v>36</v>
      </c>
    </row>
    <row r="13" spans="1:21" s="39" customFormat="1" ht="15.75" customHeight="1">
      <c r="A13" s="32">
        <v>6</v>
      </c>
      <c r="B13" s="91" t="s">
        <v>51</v>
      </c>
      <c r="C13" s="91" t="s">
        <v>400</v>
      </c>
      <c r="D13" s="91" t="s">
        <v>398</v>
      </c>
      <c r="E13" s="118" t="s">
        <v>23</v>
      </c>
      <c r="F13" s="51">
        <v>11</v>
      </c>
      <c r="G13" s="42" t="s">
        <v>332</v>
      </c>
      <c r="H13" s="51">
        <v>2</v>
      </c>
      <c r="I13" s="51">
        <v>1</v>
      </c>
      <c r="J13" s="51">
        <v>2</v>
      </c>
      <c r="K13" s="51">
        <v>5</v>
      </c>
      <c r="L13" s="51">
        <v>10.5</v>
      </c>
      <c r="M13" s="51">
        <v>4</v>
      </c>
      <c r="N13" s="51">
        <v>0</v>
      </c>
      <c r="O13" s="51">
        <v>0</v>
      </c>
      <c r="P13" s="51">
        <v>0</v>
      </c>
      <c r="Q13" s="51">
        <v>1.5</v>
      </c>
      <c r="R13" s="52">
        <f t="shared" si="0"/>
        <v>26</v>
      </c>
      <c r="S13" s="53">
        <v>6</v>
      </c>
      <c r="T13" s="52"/>
      <c r="U13" s="65">
        <f t="shared" si="1"/>
        <v>34.66666666666667</v>
      </c>
    </row>
    <row r="14" spans="1:21" s="39" customFormat="1" ht="15.75" customHeight="1">
      <c r="A14" s="32">
        <v>7</v>
      </c>
      <c r="B14" s="102" t="s">
        <v>205</v>
      </c>
      <c r="C14" s="102" t="s">
        <v>398</v>
      </c>
      <c r="D14" s="102" t="s">
        <v>398</v>
      </c>
      <c r="E14" s="117" t="s">
        <v>121</v>
      </c>
      <c r="F14" s="51">
        <v>11</v>
      </c>
      <c r="G14" s="42" t="s">
        <v>342</v>
      </c>
      <c r="H14" s="51">
        <v>2</v>
      </c>
      <c r="I14" s="51">
        <v>0</v>
      </c>
      <c r="J14" s="51">
        <v>4</v>
      </c>
      <c r="K14" s="51">
        <v>2</v>
      </c>
      <c r="L14" s="51">
        <v>10</v>
      </c>
      <c r="M14" s="51">
        <v>1.5</v>
      </c>
      <c r="N14" s="51">
        <v>0.5</v>
      </c>
      <c r="O14" s="51">
        <v>2</v>
      </c>
      <c r="P14" s="51">
        <v>2</v>
      </c>
      <c r="Q14" s="51">
        <v>1.5</v>
      </c>
      <c r="R14" s="52">
        <f t="shared" si="0"/>
        <v>25.5</v>
      </c>
      <c r="S14" s="53">
        <v>7</v>
      </c>
      <c r="T14" s="52"/>
      <c r="U14" s="65">
        <f t="shared" si="1"/>
        <v>34</v>
      </c>
    </row>
    <row r="15" spans="1:21" s="39" customFormat="1" ht="15.75" customHeight="1">
      <c r="A15" s="32">
        <v>8</v>
      </c>
      <c r="B15" s="94" t="s">
        <v>202</v>
      </c>
      <c r="C15" s="94" t="s">
        <v>395</v>
      </c>
      <c r="D15" s="94" t="s">
        <v>401</v>
      </c>
      <c r="E15" s="118" t="s">
        <v>18</v>
      </c>
      <c r="F15" s="51">
        <v>11</v>
      </c>
      <c r="G15" s="42" t="s">
        <v>338</v>
      </c>
      <c r="H15" s="51">
        <v>1</v>
      </c>
      <c r="I15" s="51">
        <v>0</v>
      </c>
      <c r="J15" s="51">
        <v>5</v>
      </c>
      <c r="K15" s="51">
        <v>5</v>
      </c>
      <c r="L15" s="51">
        <v>12.5</v>
      </c>
      <c r="M15" s="51">
        <v>0</v>
      </c>
      <c r="N15" s="51">
        <v>0.5</v>
      </c>
      <c r="O15" s="51">
        <v>1</v>
      </c>
      <c r="P15" s="51">
        <v>0</v>
      </c>
      <c r="Q15" s="51">
        <v>0</v>
      </c>
      <c r="R15" s="52">
        <f t="shared" si="0"/>
        <v>25</v>
      </c>
      <c r="S15" s="53">
        <v>8</v>
      </c>
      <c r="T15" s="52"/>
      <c r="U15" s="65">
        <f t="shared" si="1"/>
        <v>33.33333333333333</v>
      </c>
    </row>
    <row r="16" spans="1:21" s="39" customFormat="1" ht="15.75" customHeight="1">
      <c r="A16" s="32">
        <v>9</v>
      </c>
      <c r="B16" s="100" t="s">
        <v>52</v>
      </c>
      <c r="C16" s="100" t="s">
        <v>410</v>
      </c>
      <c r="D16" s="100" t="s">
        <v>396</v>
      </c>
      <c r="E16" s="118" t="s">
        <v>23</v>
      </c>
      <c r="F16" s="51">
        <v>11</v>
      </c>
      <c r="G16" s="42" t="s">
        <v>345</v>
      </c>
      <c r="H16" s="51">
        <v>0</v>
      </c>
      <c r="I16" s="51">
        <v>0.5</v>
      </c>
      <c r="J16" s="51">
        <v>0</v>
      </c>
      <c r="K16" s="51">
        <v>5</v>
      </c>
      <c r="L16" s="51">
        <v>12.5</v>
      </c>
      <c r="M16" s="51">
        <v>2</v>
      </c>
      <c r="N16" s="51">
        <v>2</v>
      </c>
      <c r="O16" s="51">
        <v>1</v>
      </c>
      <c r="P16" s="51">
        <v>0</v>
      </c>
      <c r="Q16" s="51">
        <v>0</v>
      </c>
      <c r="R16" s="52">
        <f t="shared" si="0"/>
        <v>23</v>
      </c>
      <c r="S16" s="53">
        <v>9</v>
      </c>
      <c r="T16" s="52"/>
      <c r="U16" s="65">
        <f t="shared" si="1"/>
        <v>30.666666666666664</v>
      </c>
    </row>
    <row r="17" spans="1:21" s="39" customFormat="1" ht="15.75" customHeight="1">
      <c r="A17" s="32">
        <v>10</v>
      </c>
      <c r="B17" s="88" t="s">
        <v>210</v>
      </c>
      <c r="C17" s="88" t="s">
        <v>410</v>
      </c>
      <c r="D17" s="88" t="s">
        <v>404</v>
      </c>
      <c r="E17" s="118" t="s">
        <v>82</v>
      </c>
      <c r="F17" s="51">
        <v>11</v>
      </c>
      <c r="G17" s="42" t="s">
        <v>346</v>
      </c>
      <c r="H17" s="51">
        <v>2</v>
      </c>
      <c r="I17" s="51">
        <v>0</v>
      </c>
      <c r="J17" s="51">
        <v>0</v>
      </c>
      <c r="K17" s="51">
        <v>2.5</v>
      </c>
      <c r="L17" s="51">
        <v>9.5</v>
      </c>
      <c r="M17" s="51">
        <v>0</v>
      </c>
      <c r="N17" s="51">
        <v>0.5</v>
      </c>
      <c r="O17" s="51">
        <v>1.5</v>
      </c>
      <c r="P17" s="51">
        <v>1</v>
      </c>
      <c r="Q17" s="51">
        <v>2</v>
      </c>
      <c r="R17" s="52">
        <f t="shared" si="0"/>
        <v>19</v>
      </c>
      <c r="S17" s="53">
        <v>10</v>
      </c>
      <c r="T17" s="52"/>
      <c r="U17" s="65">
        <f t="shared" si="1"/>
        <v>25.333333333333336</v>
      </c>
    </row>
    <row r="18" spans="1:21" s="39" customFormat="1" ht="15.75" customHeight="1">
      <c r="A18" s="32">
        <v>11</v>
      </c>
      <c r="B18" s="88" t="s">
        <v>209</v>
      </c>
      <c r="C18" s="88" t="s">
        <v>398</v>
      </c>
      <c r="D18" s="88" t="s">
        <v>398</v>
      </c>
      <c r="E18" s="118" t="s">
        <v>19</v>
      </c>
      <c r="F18" s="51">
        <v>11</v>
      </c>
      <c r="G18" s="42" t="s">
        <v>340</v>
      </c>
      <c r="H18" s="51">
        <v>1</v>
      </c>
      <c r="I18" s="51">
        <v>0.5</v>
      </c>
      <c r="J18" s="51">
        <v>3</v>
      </c>
      <c r="K18" s="51">
        <v>0</v>
      </c>
      <c r="L18" s="51">
        <v>9.5</v>
      </c>
      <c r="M18" s="51">
        <v>0</v>
      </c>
      <c r="N18" s="51">
        <v>1</v>
      </c>
      <c r="O18" s="51">
        <v>1</v>
      </c>
      <c r="P18" s="51">
        <v>1</v>
      </c>
      <c r="Q18" s="51">
        <v>1.5</v>
      </c>
      <c r="R18" s="52">
        <f t="shared" si="0"/>
        <v>18.5</v>
      </c>
      <c r="S18" s="53">
        <v>11</v>
      </c>
      <c r="T18" s="52"/>
      <c r="U18" s="65">
        <f t="shared" si="1"/>
        <v>24.666666666666668</v>
      </c>
    </row>
    <row r="19" spans="1:21" s="39" customFormat="1" ht="15.75" customHeight="1">
      <c r="A19" s="32">
        <v>12</v>
      </c>
      <c r="B19" s="88" t="s">
        <v>211</v>
      </c>
      <c r="C19" s="88" t="s">
        <v>403</v>
      </c>
      <c r="D19" s="88" t="s">
        <v>404</v>
      </c>
      <c r="E19" s="118" t="s">
        <v>82</v>
      </c>
      <c r="F19" s="51">
        <v>11</v>
      </c>
      <c r="G19" s="42" t="s">
        <v>343</v>
      </c>
      <c r="H19" s="51">
        <v>2</v>
      </c>
      <c r="I19" s="51">
        <v>0.5</v>
      </c>
      <c r="J19" s="51">
        <v>0</v>
      </c>
      <c r="K19" s="51">
        <v>1</v>
      </c>
      <c r="L19" s="51">
        <v>8.5</v>
      </c>
      <c r="M19" s="51">
        <v>0</v>
      </c>
      <c r="N19" s="51">
        <v>1</v>
      </c>
      <c r="O19" s="51">
        <v>3</v>
      </c>
      <c r="P19" s="51">
        <v>1.5</v>
      </c>
      <c r="Q19" s="51">
        <v>0</v>
      </c>
      <c r="R19" s="52">
        <f t="shared" si="0"/>
        <v>17.5</v>
      </c>
      <c r="S19" s="53">
        <v>12</v>
      </c>
      <c r="T19" s="52"/>
      <c r="U19" s="65">
        <f t="shared" si="1"/>
        <v>23.333333333333332</v>
      </c>
    </row>
    <row r="20" spans="1:21" s="39" customFormat="1" ht="15" customHeight="1">
      <c r="A20" s="32">
        <v>13</v>
      </c>
      <c r="B20" s="102" t="s">
        <v>204</v>
      </c>
      <c r="C20" s="102" t="s">
        <v>411</v>
      </c>
      <c r="D20" s="102" t="s">
        <v>407</v>
      </c>
      <c r="E20" s="117" t="s">
        <v>121</v>
      </c>
      <c r="F20" s="51">
        <v>11</v>
      </c>
      <c r="G20" s="42" t="s">
        <v>347</v>
      </c>
      <c r="H20" s="51">
        <v>0</v>
      </c>
      <c r="I20" s="51">
        <v>0.5</v>
      </c>
      <c r="J20" s="51">
        <v>2</v>
      </c>
      <c r="K20" s="51">
        <v>2</v>
      </c>
      <c r="L20" s="51">
        <v>8.5</v>
      </c>
      <c r="M20" s="51">
        <v>1</v>
      </c>
      <c r="N20" s="51">
        <v>1.5</v>
      </c>
      <c r="O20" s="51">
        <v>2</v>
      </c>
      <c r="P20" s="51">
        <v>0</v>
      </c>
      <c r="Q20" s="51">
        <v>0</v>
      </c>
      <c r="R20" s="52">
        <f t="shared" si="0"/>
        <v>17.5</v>
      </c>
      <c r="S20" s="53">
        <v>12</v>
      </c>
      <c r="T20" s="52"/>
      <c r="U20" s="65">
        <f t="shared" si="1"/>
        <v>23.333333333333332</v>
      </c>
    </row>
    <row r="21" spans="1:21" s="39" customFormat="1" ht="15" customHeight="1">
      <c r="A21" s="32">
        <v>14</v>
      </c>
      <c r="B21" s="100" t="s">
        <v>206</v>
      </c>
      <c r="C21" s="100" t="s">
        <v>403</v>
      </c>
      <c r="D21" s="100" t="s">
        <v>395</v>
      </c>
      <c r="E21" s="118" t="s">
        <v>23</v>
      </c>
      <c r="F21" s="51">
        <v>11</v>
      </c>
      <c r="G21" s="42" t="s">
        <v>354</v>
      </c>
      <c r="H21" s="51">
        <v>1</v>
      </c>
      <c r="I21" s="51">
        <v>1</v>
      </c>
      <c r="J21" s="51">
        <v>0</v>
      </c>
      <c r="K21" s="51">
        <v>4</v>
      </c>
      <c r="L21" s="51">
        <v>7.5</v>
      </c>
      <c r="M21" s="51">
        <v>0</v>
      </c>
      <c r="N21" s="51">
        <v>0.5</v>
      </c>
      <c r="O21" s="51">
        <v>0</v>
      </c>
      <c r="P21" s="51">
        <v>0</v>
      </c>
      <c r="Q21" s="51">
        <v>2</v>
      </c>
      <c r="R21" s="52">
        <f t="shared" si="0"/>
        <v>16</v>
      </c>
      <c r="S21" s="53">
        <v>13</v>
      </c>
      <c r="T21" s="52"/>
      <c r="U21" s="65">
        <f t="shared" si="1"/>
        <v>21.333333333333336</v>
      </c>
    </row>
    <row r="22" spans="1:21" s="39" customFormat="1" ht="15" customHeight="1">
      <c r="A22" s="32">
        <v>15</v>
      </c>
      <c r="B22" s="90" t="s">
        <v>207</v>
      </c>
      <c r="C22" s="90" t="s">
        <v>400</v>
      </c>
      <c r="D22" s="90" t="s">
        <v>397</v>
      </c>
      <c r="E22" s="118" t="s">
        <v>23</v>
      </c>
      <c r="F22" s="51">
        <v>11</v>
      </c>
      <c r="G22" s="42" t="s">
        <v>351</v>
      </c>
      <c r="H22" s="51">
        <v>0</v>
      </c>
      <c r="I22" s="51">
        <v>1</v>
      </c>
      <c r="J22" s="51">
        <v>0</v>
      </c>
      <c r="K22" s="51">
        <v>1</v>
      </c>
      <c r="L22" s="51">
        <v>10</v>
      </c>
      <c r="M22" s="51">
        <v>1.5</v>
      </c>
      <c r="N22" s="51">
        <v>0.5</v>
      </c>
      <c r="O22" s="51">
        <v>0</v>
      </c>
      <c r="P22" s="51">
        <v>0</v>
      </c>
      <c r="Q22" s="51">
        <v>0</v>
      </c>
      <c r="R22" s="52">
        <f t="shared" si="0"/>
        <v>14</v>
      </c>
      <c r="S22" s="53">
        <v>14</v>
      </c>
      <c r="T22" s="52"/>
      <c r="U22" s="65">
        <f t="shared" si="1"/>
        <v>18.666666666666668</v>
      </c>
    </row>
    <row r="23" spans="1:21" s="39" customFormat="1" ht="26.25" customHeight="1">
      <c r="A23" s="32">
        <v>16</v>
      </c>
      <c r="B23" s="102" t="s">
        <v>213</v>
      </c>
      <c r="C23" s="102" t="s">
        <v>398</v>
      </c>
      <c r="D23" s="102" t="s">
        <v>397</v>
      </c>
      <c r="E23" s="130" t="s">
        <v>122</v>
      </c>
      <c r="F23" s="51">
        <v>11</v>
      </c>
      <c r="G23" s="42" t="s">
        <v>350</v>
      </c>
      <c r="H23" s="51">
        <v>2</v>
      </c>
      <c r="I23" s="51">
        <v>0</v>
      </c>
      <c r="J23" s="51">
        <v>2</v>
      </c>
      <c r="K23" s="51">
        <v>0</v>
      </c>
      <c r="L23" s="51">
        <v>8</v>
      </c>
      <c r="M23" s="51">
        <v>0</v>
      </c>
      <c r="N23" s="51">
        <v>2</v>
      </c>
      <c r="O23" s="51">
        <v>0</v>
      </c>
      <c r="P23" s="51">
        <v>0</v>
      </c>
      <c r="Q23" s="51">
        <v>0</v>
      </c>
      <c r="R23" s="52">
        <f t="shared" si="0"/>
        <v>14</v>
      </c>
      <c r="S23" s="53">
        <v>14</v>
      </c>
      <c r="T23" s="52"/>
      <c r="U23" s="65">
        <f t="shared" si="1"/>
        <v>18.666666666666668</v>
      </c>
    </row>
    <row r="24" spans="1:21" s="39" customFormat="1" ht="18.75">
      <c r="A24" s="32">
        <v>17</v>
      </c>
      <c r="B24" s="92" t="s">
        <v>81</v>
      </c>
      <c r="C24" s="92" t="s">
        <v>408</v>
      </c>
      <c r="D24" s="92" t="s">
        <v>404</v>
      </c>
      <c r="E24" s="117" t="s">
        <v>22</v>
      </c>
      <c r="F24" s="51">
        <v>11</v>
      </c>
      <c r="G24" s="42" t="s">
        <v>359</v>
      </c>
      <c r="H24" s="51">
        <v>1</v>
      </c>
      <c r="I24" s="51">
        <v>0.5</v>
      </c>
      <c r="J24" s="51">
        <v>2</v>
      </c>
      <c r="K24" s="51">
        <v>1.5</v>
      </c>
      <c r="L24" s="51">
        <v>2.5</v>
      </c>
      <c r="M24" s="51">
        <v>2</v>
      </c>
      <c r="N24" s="51">
        <v>0.5</v>
      </c>
      <c r="O24" s="51">
        <v>2</v>
      </c>
      <c r="P24" s="51">
        <v>0</v>
      </c>
      <c r="Q24" s="51">
        <v>0</v>
      </c>
      <c r="R24" s="52">
        <f t="shared" si="0"/>
        <v>12</v>
      </c>
      <c r="S24" s="53">
        <v>15</v>
      </c>
      <c r="T24" s="52"/>
      <c r="U24" s="65">
        <f t="shared" si="1"/>
        <v>16</v>
      </c>
    </row>
    <row r="25" spans="1:21" ht="17.25" customHeight="1">
      <c r="A25" s="32">
        <v>18</v>
      </c>
      <c r="B25" s="94" t="s">
        <v>203</v>
      </c>
      <c r="C25" s="94" t="s">
        <v>407</v>
      </c>
      <c r="D25" s="94" t="s">
        <v>408</v>
      </c>
      <c r="E25" s="118" t="s">
        <v>18</v>
      </c>
      <c r="F25" s="51">
        <v>11</v>
      </c>
      <c r="G25" s="42" t="s">
        <v>353</v>
      </c>
      <c r="H25" s="51">
        <v>2</v>
      </c>
      <c r="I25" s="51">
        <v>0</v>
      </c>
      <c r="J25" s="51">
        <v>0</v>
      </c>
      <c r="K25" s="51">
        <v>1</v>
      </c>
      <c r="L25" s="51">
        <v>5</v>
      </c>
      <c r="M25" s="51">
        <v>0.5</v>
      </c>
      <c r="N25" s="51">
        <v>1.5</v>
      </c>
      <c r="O25" s="51">
        <v>2</v>
      </c>
      <c r="P25" s="51">
        <v>0</v>
      </c>
      <c r="Q25" s="51">
        <v>0</v>
      </c>
      <c r="R25" s="52">
        <f t="shared" si="0"/>
        <v>12</v>
      </c>
      <c r="S25" s="53">
        <v>15</v>
      </c>
      <c r="T25" s="52"/>
      <c r="U25" s="65">
        <f t="shared" si="1"/>
        <v>16</v>
      </c>
    </row>
    <row r="26" spans="1:21" ht="18.75">
      <c r="A26" s="32">
        <v>19</v>
      </c>
      <c r="B26" s="100" t="s">
        <v>78</v>
      </c>
      <c r="C26" s="100" t="s">
        <v>411</v>
      </c>
      <c r="D26" s="100" t="s">
        <v>398</v>
      </c>
      <c r="E26" s="118" t="s">
        <v>35</v>
      </c>
      <c r="F26" s="51">
        <v>11</v>
      </c>
      <c r="G26" s="42" t="s">
        <v>334</v>
      </c>
      <c r="H26" s="51">
        <v>1</v>
      </c>
      <c r="I26" s="51">
        <v>0</v>
      </c>
      <c r="J26" s="51">
        <v>0</v>
      </c>
      <c r="K26" s="51">
        <v>0</v>
      </c>
      <c r="L26" s="51">
        <v>6</v>
      </c>
      <c r="M26" s="51">
        <v>0</v>
      </c>
      <c r="N26" s="51">
        <v>2.5</v>
      </c>
      <c r="O26" s="51">
        <v>2</v>
      </c>
      <c r="P26" s="51">
        <v>0</v>
      </c>
      <c r="Q26" s="51">
        <v>0</v>
      </c>
      <c r="R26" s="52">
        <f t="shared" si="0"/>
        <v>11.5</v>
      </c>
      <c r="S26" s="53">
        <v>16</v>
      </c>
      <c r="T26" s="52"/>
      <c r="U26" s="65">
        <f t="shared" si="1"/>
        <v>15.333333333333332</v>
      </c>
    </row>
    <row r="27" spans="1:21" ht="18.75">
      <c r="A27" s="32">
        <v>20</v>
      </c>
      <c r="B27" s="88" t="s">
        <v>76</v>
      </c>
      <c r="C27" s="88" t="s">
        <v>408</v>
      </c>
      <c r="D27" s="88" t="s">
        <v>396</v>
      </c>
      <c r="E27" s="118" t="s">
        <v>19</v>
      </c>
      <c r="F27" s="51">
        <v>11</v>
      </c>
      <c r="G27" s="42" t="s">
        <v>352</v>
      </c>
      <c r="H27" s="51">
        <v>0</v>
      </c>
      <c r="I27" s="51">
        <v>0</v>
      </c>
      <c r="J27" s="51">
        <v>0</v>
      </c>
      <c r="K27" s="51">
        <v>0</v>
      </c>
      <c r="L27" s="51">
        <v>8.5</v>
      </c>
      <c r="M27" s="51">
        <v>0</v>
      </c>
      <c r="N27" s="51">
        <v>0.5</v>
      </c>
      <c r="O27" s="51">
        <v>0</v>
      </c>
      <c r="P27" s="51">
        <v>0</v>
      </c>
      <c r="Q27" s="51">
        <v>2</v>
      </c>
      <c r="R27" s="52">
        <f t="shared" si="0"/>
        <v>11</v>
      </c>
      <c r="S27" s="53">
        <v>17</v>
      </c>
      <c r="T27" s="52"/>
      <c r="U27" s="65">
        <f t="shared" si="1"/>
        <v>14.666666666666666</v>
      </c>
    </row>
    <row r="28" spans="1:21" ht="18.75">
      <c r="A28" s="32">
        <v>21</v>
      </c>
      <c r="B28" s="100" t="s">
        <v>198</v>
      </c>
      <c r="C28" s="100" t="s">
        <v>398</v>
      </c>
      <c r="D28" s="100" t="s">
        <v>410</v>
      </c>
      <c r="E28" s="117" t="s">
        <v>32</v>
      </c>
      <c r="F28" s="53">
        <v>11</v>
      </c>
      <c r="G28" s="42" t="s">
        <v>358</v>
      </c>
      <c r="H28" s="53">
        <v>1</v>
      </c>
      <c r="I28" s="53">
        <v>0.5</v>
      </c>
      <c r="J28" s="53">
        <v>0</v>
      </c>
      <c r="K28" s="53">
        <v>4</v>
      </c>
      <c r="L28" s="53">
        <v>0</v>
      </c>
      <c r="M28" s="53">
        <v>1.5</v>
      </c>
      <c r="N28" s="53">
        <v>3</v>
      </c>
      <c r="O28" s="53">
        <v>0</v>
      </c>
      <c r="P28" s="53">
        <v>0.5</v>
      </c>
      <c r="Q28" s="53">
        <v>0</v>
      </c>
      <c r="R28" s="52">
        <f t="shared" si="0"/>
        <v>10.5</v>
      </c>
      <c r="S28" s="53">
        <v>18</v>
      </c>
      <c r="T28" s="52"/>
      <c r="U28" s="65">
        <f t="shared" si="1"/>
        <v>14.000000000000002</v>
      </c>
    </row>
    <row r="29" spans="1:21" ht="25.5">
      <c r="A29" s="32">
        <v>22</v>
      </c>
      <c r="B29" s="102" t="s">
        <v>79</v>
      </c>
      <c r="C29" s="102" t="s">
        <v>405</v>
      </c>
      <c r="D29" s="102" t="s">
        <v>398</v>
      </c>
      <c r="E29" s="130" t="s">
        <v>122</v>
      </c>
      <c r="F29" s="53">
        <v>11</v>
      </c>
      <c r="G29" s="44" t="s">
        <v>333</v>
      </c>
      <c r="H29" s="53">
        <v>2</v>
      </c>
      <c r="I29" s="53">
        <v>0</v>
      </c>
      <c r="J29" s="53">
        <v>2.5</v>
      </c>
      <c r="K29" s="53">
        <v>0</v>
      </c>
      <c r="L29" s="53">
        <v>5</v>
      </c>
      <c r="M29" s="53">
        <v>1</v>
      </c>
      <c r="N29" s="53">
        <v>0</v>
      </c>
      <c r="O29" s="53">
        <v>0</v>
      </c>
      <c r="P29" s="53">
        <v>0</v>
      </c>
      <c r="Q29" s="53">
        <v>0</v>
      </c>
      <c r="R29" s="52">
        <f t="shared" si="0"/>
        <v>10.5</v>
      </c>
      <c r="S29" s="53">
        <v>18</v>
      </c>
      <c r="T29" s="52"/>
      <c r="U29" s="65">
        <f t="shared" si="1"/>
        <v>14.000000000000002</v>
      </c>
    </row>
    <row r="30" spans="1:21" ht="14.25" customHeight="1">
      <c r="A30" s="32">
        <v>23</v>
      </c>
      <c r="B30" s="88" t="s">
        <v>77</v>
      </c>
      <c r="C30" s="88" t="s">
        <v>404</v>
      </c>
      <c r="D30" s="88" t="s">
        <v>395</v>
      </c>
      <c r="E30" s="118" t="s">
        <v>19</v>
      </c>
      <c r="F30" s="53">
        <v>11</v>
      </c>
      <c r="G30" s="44" t="s">
        <v>344</v>
      </c>
      <c r="H30" s="53">
        <v>2</v>
      </c>
      <c r="I30" s="53">
        <v>1</v>
      </c>
      <c r="J30" s="53">
        <v>5</v>
      </c>
      <c r="K30" s="53">
        <v>0</v>
      </c>
      <c r="L30" s="53">
        <v>0</v>
      </c>
      <c r="M30" s="53">
        <v>0</v>
      </c>
      <c r="N30" s="53">
        <v>1.5</v>
      </c>
      <c r="O30" s="53">
        <v>0</v>
      </c>
      <c r="P30" s="53">
        <v>0</v>
      </c>
      <c r="Q30" s="53">
        <v>0.5</v>
      </c>
      <c r="R30" s="52">
        <f t="shared" si="0"/>
        <v>10</v>
      </c>
      <c r="S30" s="53">
        <v>19</v>
      </c>
      <c r="T30" s="52"/>
      <c r="U30" s="65">
        <f t="shared" si="1"/>
        <v>13.333333333333334</v>
      </c>
    </row>
    <row r="31" spans="1:21" ht="14.25" customHeight="1">
      <c r="A31" s="32">
        <v>24</v>
      </c>
      <c r="B31" s="74" t="s">
        <v>216</v>
      </c>
      <c r="C31" s="73" t="s">
        <v>398</v>
      </c>
      <c r="D31" s="73" t="s">
        <v>407</v>
      </c>
      <c r="E31" s="118" t="s">
        <v>215</v>
      </c>
      <c r="F31" s="53">
        <v>11</v>
      </c>
      <c r="G31" s="44" t="s">
        <v>349</v>
      </c>
      <c r="H31" s="53">
        <v>2</v>
      </c>
      <c r="I31" s="53">
        <v>0</v>
      </c>
      <c r="J31" s="53">
        <v>0</v>
      </c>
      <c r="K31" s="53">
        <v>0</v>
      </c>
      <c r="L31" s="53">
        <v>5</v>
      </c>
      <c r="M31" s="53">
        <v>0.5</v>
      </c>
      <c r="N31" s="53">
        <v>0</v>
      </c>
      <c r="O31" s="53">
        <v>1</v>
      </c>
      <c r="P31" s="53">
        <v>0</v>
      </c>
      <c r="Q31" s="53">
        <v>1.5</v>
      </c>
      <c r="R31" s="52">
        <f t="shared" si="0"/>
        <v>10</v>
      </c>
      <c r="S31" s="53">
        <v>19</v>
      </c>
      <c r="T31" s="52"/>
      <c r="U31" s="65">
        <f t="shared" si="1"/>
        <v>13.333333333333334</v>
      </c>
    </row>
    <row r="32" spans="1:21" ht="14.25" customHeight="1">
      <c r="A32" s="32">
        <v>25</v>
      </c>
      <c r="B32" s="74" t="s">
        <v>75</v>
      </c>
      <c r="C32" s="73" t="s">
        <v>408</v>
      </c>
      <c r="D32" s="73" t="s">
        <v>398</v>
      </c>
      <c r="E32" s="118" t="s">
        <v>215</v>
      </c>
      <c r="F32" s="53">
        <v>11</v>
      </c>
      <c r="G32" s="44" t="s">
        <v>357</v>
      </c>
      <c r="H32" s="53">
        <v>1</v>
      </c>
      <c r="I32" s="53">
        <v>0.5</v>
      </c>
      <c r="J32" s="53">
        <v>1</v>
      </c>
      <c r="K32" s="53">
        <v>0.5</v>
      </c>
      <c r="L32" s="53">
        <v>2.5</v>
      </c>
      <c r="M32" s="53">
        <v>1</v>
      </c>
      <c r="N32" s="53">
        <v>1</v>
      </c>
      <c r="O32" s="53">
        <v>1</v>
      </c>
      <c r="P32" s="53">
        <v>0</v>
      </c>
      <c r="Q32" s="53">
        <v>0.5</v>
      </c>
      <c r="R32" s="52">
        <f t="shared" si="0"/>
        <v>9</v>
      </c>
      <c r="S32" s="53">
        <v>20</v>
      </c>
      <c r="T32" s="52"/>
      <c r="U32" s="65">
        <f t="shared" si="1"/>
        <v>12</v>
      </c>
    </row>
    <row r="33" spans="1:21" ht="14.25" customHeight="1">
      <c r="A33" s="32">
        <v>26</v>
      </c>
      <c r="B33" s="74" t="s">
        <v>214</v>
      </c>
      <c r="C33" s="73" t="s">
        <v>407</v>
      </c>
      <c r="D33" s="73" t="s">
        <v>415</v>
      </c>
      <c r="E33" s="118" t="s">
        <v>215</v>
      </c>
      <c r="F33" s="53">
        <v>11</v>
      </c>
      <c r="G33" s="44" t="s">
        <v>348</v>
      </c>
      <c r="H33" s="53">
        <v>0</v>
      </c>
      <c r="I33" s="53">
        <v>0.5</v>
      </c>
      <c r="J33" s="53">
        <v>0</v>
      </c>
      <c r="K33" s="53">
        <v>1.5</v>
      </c>
      <c r="L33" s="53">
        <v>2</v>
      </c>
      <c r="M33" s="53">
        <v>1.5</v>
      </c>
      <c r="N33" s="53">
        <v>1</v>
      </c>
      <c r="O33" s="53">
        <v>1</v>
      </c>
      <c r="P33" s="53">
        <v>0</v>
      </c>
      <c r="Q33" s="53">
        <v>0</v>
      </c>
      <c r="R33" s="52">
        <f t="shared" si="0"/>
        <v>7.5</v>
      </c>
      <c r="S33" s="53">
        <v>21</v>
      </c>
      <c r="T33" s="52"/>
      <c r="U33" s="65">
        <f t="shared" si="1"/>
        <v>10</v>
      </c>
    </row>
    <row r="34" spans="1:21" ht="14.25" customHeight="1">
      <c r="A34" s="32">
        <v>27</v>
      </c>
      <c r="B34" s="92" t="s">
        <v>53</v>
      </c>
      <c r="C34" s="92" t="s">
        <v>408</v>
      </c>
      <c r="D34" s="92" t="s">
        <v>403</v>
      </c>
      <c r="E34" s="117" t="s">
        <v>22</v>
      </c>
      <c r="F34" s="53">
        <v>11</v>
      </c>
      <c r="G34" s="44" t="s">
        <v>331</v>
      </c>
      <c r="H34" s="53">
        <v>2</v>
      </c>
      <c r="I34" s="53">
        <v>0</v>
      </c>
      <c r="J34" s="53">
        <v>0</v>
      </c>
      <c r="K34" s="53">
        <v>0</v>
      </c>
      <c r="L34" s="53">
        <v>0</v>
      </c>
      <c r="M34" s="53">
        <v>1.5</v>
      </c>
      <c r="N34" s="53">
        <v>1</v>
      </c>
      <c r="O34" s="53">
        <v>0</v>
      </c>
      <c r="P34" s="53">
        <v>0</v>
      </c>
      <c r="Q34" s="53">
        <v>0</v>
      </c>
      <c r="R34" s="52">
        <f t="shared" si="0"/>
        <v>4.5</v>
      </c>
      <c r="S34" s="53">
        <v>22</v>
      </c>
      <c r="T34" s="52"/>
      <c r="U34" s="65">
        <f t="shared" si="1"/>
        <v>6</v>
      </c>
    </row>
    <row r="35" spans="1:21" ht="14.25" customHeight="1">
      <c r="A35" s="32">
        <v>28</v>
      </c>
      <c r="B35" s="90" t="s">
        <v>200</v>
      </c>
      <c r="C35" s="90" t="s">
        <v>400</v>
      </c>
      <c r="D35" s="90" t="s">
        <v>396</v>
      </c>
      <c r="E35" s="98" t="s">
        <v>21</v>
      </c>
      <c r="F35" s="53">
        <v>11</v>
      </c>
      <c r="G35" s="44" t="s">
        <v>360</v>
      </c>
      <c r="H35" s="53">
        <v>0</v>
      </c>
      <c r="I35" s="53">
        <v>0.5</v>
      </c>
      <c r="J35" s="53">
        <v>0</v>
      </c>
      <c r="K35" s="53">
        <v>0</v>
      </c>
      <c r="L35" s="53">
        <v>1</v>
      </c>
      <c r="M35" s="53">
        <v>0</v>
      </c>
      <c r="N35" s="53">
        <v>0</v>
      </c>
      <c r="O35" s="53">
        <v>2</v>
      </c>
      <c r="P35" s="53">
        <v>0</v>
      </c>
      <c r="Q35" s="53">
        <v>0</v>
      </c>
      <c r="R35" s="52">
        <f t="shared" si="0"/>
        <v>3.5</v>
      </c>
      <c r="S35" s="53">
        <v>23</v>
      </c>
      <c r="T35" s="52"/>
      <c r="U35" s="65">
        <f t="shared" si="1"/>
        <v>4.666666666666667</v>
      </c>
    </row>
    <row r="36" spans="1:21" ht="14.25" customHeight="1">
      <c r="A36" s="32">
        <v>29</v>
      </c>
      <c r="B36" s="90" t="s">
        <v>199</v>
      </c>
      <c r="C36" s="90" t="s">
        <v>410</v>
      </c>
      <c r="D36" s="90" t="s">
        <v>404</v>
      </c>
      <c r="E36" s="98" t="s">
        <v>21</v>
      </c>
      <c r="F36" s="53">
        <v>11</v>
      </c>
      <c r="G36" s="44" t="s">
        <v>355</v>
      </c>
      <c r="H36" s="53">
        <v>0</v>
      </c>
      <c r="I36" s="53">
        <v>0</v>
      </c>
      <c r="J36" s="53">
        <v>0</v>
      </c>
      <c r="K36" s="53">
        <v>0</v>
      </c>
      <c r="L36" s="53">
        <v>2</v>
      </c>
      <c r="M36" s="53">
        <v>0</v>
      </c>
      <c r="N36" s="53">
        <v>0.5</v>
      </c>
      <c r="O36" s="53">
        <v>0</v>
      </c>
      <c r="P36" s="53">
        <v>0</v>
      </c>
      <c r="Q36" s="53">
        <v>0</v>
      </c>
      <c r="R36" s="52">
        <f t="shared" si="0"/>
        <v>2.5</v>
      </c>
      <c r="S36" s="53">
        <v>24</v>
      </c>
      <c r="T36" s="52"/>
      <c r="U36" s="65">
        <f t="shared" si="1"/>
        <v>3.3333333333333335</v>
      </c>
    </row>
    <row r="37" spans="1:21" ht="14.25" customHeight="1">
      <c r="A37" s="32">
        <v>30</v>
      </c>
      <c r="B37" s="90" t="s">
        <v>201</v>
      </c>
      <c r="C37" s="90" t="s">
        <v>395</v>
      </c>
      <c r="D37" s="90" t="s">
        <v>406</v>
      </c>
      <c r="E37" s="98" t="s">
        <v>21</v>
      </c>
      <c r="F37" s="53">
        <v>11</v>
      </c>
      <c r="G37" s="44" t="s">
        <v>356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1</v>
      </c>
      <c r="P37" s="53">
        <v>0</v>
      </c>
      <c r="Q37" s="53">
        <v>0</v>
      </c>
      <c r="R37" s="52">
        <f t="shared" si="0"/>
        <v>1</v>
      </c>
      <c r="S37" s="53">
        <v>25</v>
      </c>
      <c r="T37" s="52"/>
      <c r="U37" s="65">
        <f t="shared" si="1"/>
        <v>1.3333333333333335</v>
      </c>
    </row>
    <row r="38" spans="1:21" ht="15.75">
      <c r="A38" s="13"/>
      <c r="B38" s="13"/>
      <c r="C38" s="70"/>
      <c r="D38" s="70"/>
      <c r="E38" s="70"/>
      <c r="F38" s="68"/>
      <c r="G38" s="69"/>
      <c r="H38" s="14"/>
      <c r="I38" s="14"/>
      <c r="J38" s="67"/>
      <c r="K38" s="67"/>
      <c r="L38" s="67"/>
      <c r="M38" s="67"/>
      <c r="N38" s="67"/>
      <c r="O38" s="67"/>
      <c r="P38" s="67"/>
      <c r="Q38" s="66"/>
      <c r="R38" s="67"/>
      <c r="S38" s="66"/>
      <c r="T38" s="66"/>
      <c r="U38" s="66"/>
    </row>
    <row r="39" spans="1:21" ht="15.75">
      <c r="A39" s="19"/>
      <c r="B39" s="9" t="s">
        <v>10</v>
      </c>
      <c r="C39" s="10"/>
      <c r="D39" s="1"/>
      <c r="E39" s="54" t="s">
        <v>86</v>
      </c>
      <c r="J39" s="16"/>
      <c r="K39" s="16"/>
      <c r="L39" s="16"/>
      <c r="M39" s="16"/>
      <c r="N39" s="16"/>
      <c r="O39" s="16"/>
      <c r="P39" s="24"/>
      <c r="Q39" s="16"/>
      <c r="R39" s="18"/>
      <c r="S39" s="24"/>
      <c r="U39"/>
    </row>
    <row r="40" spans="1:21" ht="15.75">
      <c r="A40" s="19"/>
      <c r="B40" s="9" t="s">
        <v>11</v>
      </c>
      <c r="C40" s="10"/>
      <c r="D40" s="1"/>
      <c r="E40" s="54" t="s">
        <v>217</v>
      </c>
      <c r="J40" s="16"/>
      <c r="K40" s="16"/>
      <c r="L40" s="16"/>
      <c r="M40" s="16"/>
      <c r="N40" s="16"/>
      <c r="O40" s="16"/>
      <c r="P40" s="17"/>
      <c r="Q40" s="16"/>
      <c r="R40" s="18"/>
      <c r="S40" s="17"/>
      <c r="U40"/>
    </row>
    <row r="41" spans="1:21" ht="15.75">
      <c r="A41" s="19"/>
      <c r="B41" s="10"/>
      <c r="C41" s="10"/>
      <c r="D41" s="1"/>
      <c r="E41" s="54" t="s">
        <v>34</v>
      </c>
      <c r="J41" s="16"/>
      <c r="K41" s="16"/>
      <c r="L41" s="16"/>
      <c r="M41" s="16"/>
      <c r="N41" s="16"/>
      <c r="O41" s="16"/>
      <c r="P41" s="17"/>
      <c r="Q41" s="16"/>
      <c r="R41" s="18"/>
      <c r="S41" s="17"/>
      <c r="U41"/>
    </row>
    <row r="42" spans="1:21" ht="15.75">
      <c r="A42" s="8"/>
      <c r="B42" s="10"/>
      <c r="C42" s="10"/>
      <c r="D42" s="1"/>
      <c r="E42" s="54" t="s">
        <v>87</v>
      </c>
      <c r="J42"/>
      <c r="K42"/>
      <c r="L42"/>
      <c r="M42"/>
      <c r="N42"/>
      <c r="O42"/>
      <c r="P42"/>
      <c r="Q42"/>
      <c r="R42"/>
      <c r="U42"/>
    </row>
    <row r="43" spans="1:21" ht="15.75">
      <c r="A43" s="8"/>
      <c r="B43" s="10"/>
      <c r="C43" s="10"/>
      <c r="D43" s="1"/>
      <c r="E43" s="54" t="s">
        <v>219</v>
      </c>
      <c r="J43"/>
      <c r="K43"/>
      <c r="L43"/>
      <c r="M43"/>
      <c r="N43"/>
      <c r="O43"/>
      <c r="P43"/>
      <c r="Q43"/>
      <c r="R43"/>
      <c r="U43"/>
    </row>
    <row r="44" spans="1:21" ht="15.75">
      <c r="A44" s="8"/>
      <c r="B44" s="8"/>
      <c r="C44" s="8"/>
      <c r="E44" s="54" t="s">
        <v>218</v>
      </c>
      <c r="Q44"/>
      <c r="R44"/>
      <c r="S44" s="3"/>
      <c r="U44"/>
    </row>
    <row r="45" spans="1:21" ht="15.75">
      <c r="A45" s="8"/>
      <c r="B45" s="11" t="s">
        <v>12</v>
      </c>
      <c r="C45" s="10"/>
      <c r="D45" s="1"/>
      <c r="E45" s="54" t="s">
        <v>24</v>
      </c>
      <c r="Q45"/>
      <c r="R45"/>
      <c r="S45" s="3"/>
      <c r="U45"/>
    </row>
    <row r="46" spans="1:7" ht="15.75">
      <c r="A46" s="8"/>
      <c r="B46" s="8"/>
      <c r="C46" s="8"/>
      <c r="E46" s="28"/>
      <c r="F46" s="12"/>
      <c r="G46" s="12"/>
    </row>
    <row r="47" spans="1:7" ht="15.75">
      <c r="A47" s="8"/>
      <c r="B47" s="11"/>
      <c r="C47" s="10"/>
      <c r="D47" s="1"/>
      <c r="E47" s="28"/>
      <c r="F47" s="12"/>
      <c r="G47" s="12"/>
    </row>
  </sheetData>
  <sheetProtection/>
  <autoFilter ref="A7:U7">
    <sortState ref="A8:U47">
      <sortCondition descending="1" sortBy="value" ref="U8:U47"/>
    </sortState>
  </autoFilter>
  <mergeCells count="5">
    <mergeCell ref="A1:R1"/>
    <mergeCell ref="A2:R2"/>
    <mergeCell ref="A4:R4"/>
    <mergeCell ref="A5:R5"/>
    <mergeCell ref="A3:U3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2019-11-28T13:00:49Z</dcterms:modified>
  <cp:category/>
  <cp:version/>
  <cp:contentType/>
  <cp:contentStatus/>
</cp:coreProperties>
</file>