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285" windowWidth="15120" windowHeight="7950" activeTab="5"/>
  </bookViews>
  <sheets>
    <sheet name="7 класс" sheetId="1" r:id="rId1"/>
    <sheet name="10 класс " sheetId="2" state="hidden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_xlnm._FilterDatabase" localSheetId="4" hidden="1">'10 класс'!$A$7:$P$7</definedName>
    <definedName name="_xlnm._FilterDatabase" localSheetId="0" hidden="1">'7 класс'!$A$7:$P$9</definedName>
    <definedName name="_xlnm._FilterDatabase" localSheetId="2" hidden="1">'8 класс'!$A$7:$Q$9</definedName>
    <definedName name="_xlnm._FilterDatabase" localSheetId="3" hidden="1">'9 класс'!$A$7:$Q$8</definedName>
    <definedName name="_xlnm.Print_Area" localSheetId="4">'10 класс'!$A$1:$P$14</definedName>
    <definedName name="_xlnm.Print_Area" localSheetId="1">'10 класс '!$A$1:$S$30</definedName>
    <definedName name="_xlnm.Print_Area" localSheetId="5">'11 класс'!$A$1:$Q$13</definedName>
    <definedName name="_xlnm.Print_Area" localSheetId="0">'7 класс'!$A$1:$P$20</definedName>
    <definedName name="_xlnm.Print_Area" localSheetId="2">'8 класс'!$A$1:$Q$15</definedName>
    <definedName name="_xlnm.Print_Area" localSheetId="3">'9 класс'!$A$1:$Q$16</definedName>
  </definedNames>
  <calcPr fullCalcOnLoad="1"/>
</workbook>
</file>

<file path=xl/sharedStrings.xml><?xml version="1.0" encoding="utf-8"?>
<sst xmlns="http://schemas.openxmlformats.org/spreadsheetml/2006/main" count="264" uniqueCount="106">
  <si>
    <t xml:space="preserve">ТЮМЕНСКАЯ ОБЛАСТЬ </t>
  </si>
  <si>
    <t>№</t>
  </si>
  <si>
    <t>Фамилия участника</t>
  </si>
  <si>
    <t>Имя участника</t>
  </si>
  <si>
    <t>Отчество участника</t>
  </si>
  <si>
    <t>Наименование ОУ</t>
  </si>
  <si>
    <t>Класс</t>
  </si>
  <si>
    <t>ИТОГО</t>
  </si>
  <si>
    <t>Задание 1</t>
  </si>
  <si>
    <t>Задание 2</t>
  </si>
  <si>
    <t>Задание 3</t>
  </si>
  <si>
    <t>Задание 4</t>
  </si>
  <si>
    <t xml:space="preserve">Председатель жюри: </t>
  </si>
  <si>
    <t>Члены жюри:</t>
  </si>
  <si>
    <t>Секретарь: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</si>
  <si>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</si>
  <si>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</si>
  <si>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</si>
  <si>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</si>
  <si>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 xml:space="preserve">код участника </t>
  </si>
  <si>
    <t>В 2015-2016 УЧЕБНОМ ГОДУ</t>
  </si>
  <si>
    <t>19 ноября 2015г.</t>
  </si>
  <si>
    <t>МАОУ СОШ №15</t>
  </si>
  <si>
    <t>Задание 5</t>
  </si>
  <si>
    <t>Задание 6</t>
  </si>
  <si>
    <t>Задание 7</t>
  </si>
  <si>
    <t>Задание 8</t>
  </si>
  <si>
    <t>Б.С.Ниязова</t>
  </si>
  <si>
    <t>Г.М.Сафарметова</t>
  </si>
  <si>
    <t>Ниязова</t>
  </si>
  <si>
    <t>Ляйсан</t>
  </si>
  <si>
    <t>Ахтямовна</t>
  </si>
  <si>
    <t>Тоб-Т9-01-309</t>
  </si>
  <si>
    <t xml:space="preserve">учащихся  10  класса по ____татарскому языку и татарской литературе______  максимальный балл_65__ </t>
  </si>
  <si>
    <t>I</t>
  </si>
  <si>
    <t xml:space="preserve">Г.Ч. Файзуллина </t>
  </si>
  <si>
    <t>МАОУ СОШ № 15</t>
  </si>
  <si>
    <t>Мусина</t>
  </si>
  <si>
    <t>МАОУ СОШ № 12</t>
  </si>
  <si>
    <t>Валеева</t>
  </si>
  <si>
    <t>Ниязов</t>
  </si>
  <si>
    <t>Валеев</t>
  </si>
  <si>
    <t>А.А.Фаттакова</t>
  </si>
  <si>
    <t>11 ноября 2019 г.</t>
  </si>
  <si>
    <t>В 2019/2020 УЧЕБНОМ ГОДУ</t>
  </si>
  <si>
    <t>Нагипов</t>
  </si>
  <si>
    <t>Т.яз-7-1</t>
  </si>
  <si>
    <t xml:space="preserve">учащихся  7  класса по ____татарскому языку и татарской литературе______  максимальный балл_50__ </t>
  </si>
  <si>
    <t>часть 1</t>
  </si>
  <si>
    <t>часть 2</t>
  </si>
  <si>
    <t>часть 3</t>
  </si>
  <si>
    <t>часть 4</t>
  </si>
  <si>
    <t>часть 5</t>
  </si>
  <si>
    <t>Курманалиева</t>
  </si>
  <si>
    <t>Уразов</t>
  </si>
  <si>
    <t>Гайсина</t>
  </si>
  <si>
    <t>Юсупова</t>
  </si>
  <si>
    <t>Назырова</t>
  </si>
  <si>
    <t>Назарова</t>
  </si>
  <si>
    <t>Баганаева</t>
  </si>
  <si>
    <t>Т.яз-7-2</t>
  </si>
  <si>
    <t>Т.яз-7-3</t>
  </si>
  <si>
    <t>Т.яз-7-4</t>
  </si>
  <si>
    <t>Т.яз-7-13</t>
  </si>
  <si>
    <t>Т.яз-7-14</t>
  </si>
  <si>
    <t>Т.яз-7-15</t>
  </si>
  <si>
    <t>Т.яз-7-18</t>
  </si>
  <si>
    <t>Т.яз-8-5</t>
  </si>
  <si>
    <t>Хисамитдинова</t>
  </si>
  <si>
    <t>Т.яз-8-6</t>
  </si>
  <si>
    <t>Т.яз-8-16</t>
  </si>
  <si>
    <t>Часть 1</t>
  </si>
  <si>
    <t>Часть 2</t>
  </si>
  <si>
    <t>Часть 3</t>
  </si>
  <si>
    <t>Часть 4</t>
  </si>
  <si>
    <t>Часть 5</t>
  </si>
  <si>
    <t>Часть 6</t>
  </si>
  <si>
    <t xml:space="preserve">учащихся  8  класса по ____татарскому языку и татарской литературе______  максимальный балл_50__ </t>
  </si>
  <si>
    <t>Т.яз-9-7</t>
  </si>
  <si>
    <t>Уразова</t>
  </si>
  <si>
    <t>Т.яз-9-8</t>
  </si>
  <si>
    <t>Т.яз-9-9</t>
  </si>
  <si>
    <t>Абайдуллина</t>
  </si>
  <si>
    <t>Т.яз-9-17</t>
  </si>
  <si>
    <t>Кадыров</t>
  </si>
  <si>
    <t>Т.яз-10-10</t>
  </si>
  <si>
    <t>Биктимиров</t>
  </si>
  <si>
    <t>Т.яз-10-11</t>
  </si>
  <si>
    <t xml:space="preserve">учащихся  10  класса по ____татарскому языку и татарской литературе______  максимальный балл_50__ </t>
  </si>
  <si>
    <t>Т.яз-11-12</t>
  </si>
  <si>
    <t xml:space="preserve">учащихся  9  класса по ____татарскому языку и татарской литературе______  максимальный балл_50__ </t>
  </si>
  <si>
    <t xml:space="preserve">учащихся  11  класса по ____татарскому языку и татарской литературе______  максимальный балл_50__ </t>
  </si>
  <si>
    <t>Х</t>
  </si>
  <si>
    <t>Н</t>
  </si>
  <si>
    <t>Р</t>
  </si>
  <si>
    <t>А</t>
  </si>
  <si>
    <t>М</t>
  </si>
  <si>
    <t>Э</t>
  </si>
  <si>
    <t>Д</t>
  </si>
  <si>
    <t>Г</t>
  </si>
  <si>
    <t>Ф</t>
  </si>
  <si>
    <t>З</t>
  </si>
  <si>
    <t>Т</t>
  </si>
  <si>
    <t>И</t>
  </si>
  <si>
    <t>В</t>
  </si>
  <si>
    <t>Л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</si>
</sst>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"/>
    <numFmt numFmtId="188" formatCode="0.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0" xfId="0" applyFill="1" applyAlignment="1">
      <alignment/>
    </xf>
    <xf numFmtId="0" fontId="3" fillId="0" borderId="0" xfId="0" applyFont="1" applyAlignment="1">
      <alignment vertical="top"/>
    </xf>
    <xf numFmtId="187" fontId="5" fillId="0" borderId="11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53" fillId="0" borderId="0" xfId="0" applyFont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14" fillId="0" borderId="0" xfId="52" applyFont="1" applyFill="1" applyBorder="1" applyAlignment="1">
      <alignment horizontal="center" vertical="center"/>
      <protection/>
    </xf>
    <xf numFmtId="0" fontId="54" fillId="0" borderId="11" xfId="0" applyFont="1" applyFill="1" applyBorder="1" applyAlignment="1">
      <alignment horizontal="center" vertical="center"/>
    </xf>
    <xf numFmtId="0" fontId="2" fillId="0" borderId="11" xfId="52" applyFont="1" applyFill="1" applyBorder="1" applyAlignment="1">
      <alignment horizontal="center" vertical="center"/>
      <protection/>
    </xf>
    <xf numFmtId="0" fontId="15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top" textRotation="90"/>
    </xf>
    <xf numFmtId="0" fontId="0" fillId="0" borderId="0" xfId="0" applyFill="1" applyAlignment="1">
      <alignment textRotation="90"/>
    </xf>
    <xf numFmtId="0" fontId="0" fillId="0" borderId="0" xfId="0" applyAlignment="1">
      <alignment textRotation="90"/>
    </xf>
    <xf numFmtId="0" fontId="18" fillId="0" borderId="11" xfId="0" applyFont="1" applyBorder="1" applyAlignment="1">
      <alignment horizontal="center" vertical="center"/>
    </xf>
    <xf numFmtId="187" fontId="12" fillId="0" borderId="11" xfId="0" applyNumberFormat="1" applyFont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16</xdr:row>
      <xdr:rowOff>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2076450" y="39528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2076450" y="39528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514350"/>
    <xdr:sp fLocksText="0">
      <xdr:nvSpPr>
        <xdr:cNvPr id="3" name="Text Box 1"/>
        <xdr:cNvSpPr txBox="1">
          <a:spLocks noChangeArrowheads="1"/>
        </xdr:cNvSpPr>
      </xdr:nvSpPr>
      <xdr:spPr>
        <a:xfrm>
          <a:off x="2076450" y="39528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514350"/>
    <xdr:sp fLocksText="0">
      <xdr:nvSpPr>
        <xdr:cNvPr id="4" name="Text Box 1"/>
        <xdr:cNvSpPr txBox="1">
          <a:spLocks noChangeArrowheads="1"/>
        </xdr:cNvSpPr>
      </xdr:nvSpPr>
      <xdr:spPr>
        <a:xfrm>
          <a:off x="2076450" y="39528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1333500"/>
    <xdr:sp fLocksText="0">
      <xdr:nvSpPr>
        <xdr:cNvPr id="5" name="Text Box 1"/>
        <xdr:cNvSpPr txBox="1">
          <a:spLocks noChangeArrowheads="1"/>
        </xdr:cNvSpPr>
      </xdr:nvSpPr>
      <xdr:spPr>
        <a:xfrm>
          <a:off x="2076450" y="2562225"/>
          <a:ext cx="762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1333500"/>
    <xdr:sp fLocksText="0">
      <xdr:nvSpPr>
        <xdr:cNvPr id="6" name="Text Box 1"/>
        <xdr:cNvSpPr txBox="1">
          <a:spLocks noChangeArrowheads="1"/>
        </xdr:cNvSpPr>
      </xdr:nvSpPr>
      <xdr:spPr>
        <a:xfrm>
          <a:off x="2076450" y="2562225"/>
          <a:ext cx="762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8</xdr:row>
      <xdr:rowOff>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1362075" y="31718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1362075" y="31718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514350"/>
    <xdr:sp fLocksText="0">
      <xdr:nvSpPr>
        <xdr:cNvPr id="3" name="Text Box 1"/>
        <xdr:cNvSpPr txBox="1">
          <a:spLocks noChangeArrowheads="1"/>
        </xdr:cNvSpPr>
      </xdr:nvSpPr>
      <xdr:spPr>
        <a:xfrm>
          <a:off x="1362075" y="31718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514350"/>
    <xdr:sp fLocksText="0">
      <xdr:nvSpPr>
        <xdr:cNvPr id="4" name="Text Box 1"/>
        <xdr:cNvSpPr txBox="1">
          <a:spLocks noChangeArrowheads="1"/>
        </xdr:cNvSpPr>
      </xdr:nvSpPr>
      <xdr:spPr>
        <a:xfrm>
          <a:off x="1362075" y="31718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11</xdr:row>
      <xdr:rowOff>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2200275" y="34956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2200275" y="34956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514350"/>
    <xdr:sp fLocksText="0">
      <xdr:nvSpPr>
        <xdr:cNvPr id="3" name="Text Box 1"/>
        <xdr:cNvSpPr txBox="1">
          <a:spLocks noChangeArrowheads="1"/>
        </xdr:cNvSpPr>
      </xdr:nvSpPr>
      <xdr:spPr>
        <a:xfrm>
          <a:off x="2200275" y="34956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514350"/>
    <xdr:sp fLocksText="0">
      <xdr:nvSpPr>
        <xdr:cNvPr id="4" name="Text Box 1"/>
        <xdr:cNvSpPr txBox="1">
          <a:spLocks noChangeArrowheads="1"/>
        </xdr:cNvSpPr>
      </xdr:nvSpPr>
      <xdr:spPr>
        <a:xfrm>
          <a:off x="2200275" y="34956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1333500"/>
    <xdr:sp fLocksText="0">
      <xdr:nvSpPr>
        <xdr:cNvPr id="5" name="Text Box 1"/>
        <xdr:cNvSpPr txBox="1">
          <a:spLocks noChangeArrowheads="1"/>
        </xdr:cNvSpPr>
      </xdr:nvSpPr>
      <xdr:spPr>
        <a:xfrm>
          <a:off x="2200275" y="2543175"/>
          <a:ext cx="762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1333500"/>
    <xdr:sp fLocksText="0">
      <xdr:nvSpPr>
        <xdr:cNvPr id="6" name="Text Box 1"/>
        <xdr:cNvSpPr txBox="1">
          <a:spLocks noChangeArrowheads="1"/>
        </xdr:cNvSpPr>
      </xdr:nvSpPr>
      <xdr:spPr>
        <a:xfrm>
          <a:off x="2200275" y="2543175"/>
          <a:ext cx="762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12</xdr:row>
      <xdr:rowOff>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1943100" y="38766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1943100" y="38766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514350"/>
    <xdr:sp fLocksText="0">
      <xdr:nvSpPr>
        <xdr:cNvPr id="3" name="Text Box 1"/>
        <xdr:cNvSpPr txBox="1">
          <a:spLocks noChangeArrowheads="1"/>
        </xdr:cNvSpPr>
      </xdr:nvSpPr>
      <xdr:spPr>
        <a:xfrm>
          <a:off x="1943100" y="38766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514350"/>
    <xdr:sp fLocksText="0">
      <xdr:nvSpPr>
        <xdr:cNvPr id="4" name="Text Box 1"/>
        <xdr:cNvSpPr txBox="1">
          <a:spLocks noChangeArrowheads="1"/>
        </xdr:cNvSpPr>
      </xdr:nvSpPr>
      <xdr:spPr>
        <a:xfrm>
          <a:off x="1943100" y="38766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1333500"/>
    <xdr:sp fLocksText="0">
      <xdr:nvSpPr>
        <xdr:cNvPr id="5" name="Text Box 1"/>
        <xdr:cNvSpPr txBox="1">
          <a:spLocks noChangeArrowheads="1"/>
        </xdr:cNvSpPr>
      </xdr:nvSpPr>
      <xdr:spPr>
        <a:xfrm>
          <a:off x="1943100" y="3686175"/>
          <a:ext cx="762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1333500"/>
    <xdr:sp fLocksText="0">
      <xdr:nvSpPr>
        <xdr:cNvPr id="6" name="Text Box 1"/>
        <xdr:cNvSpPr txBox="1">
          <a:spLocks noChangeArrowheads="1"/>
        </xdr:cNvSpPr>
      </xdr:nvSpPr>
      <xdr:spPr>
        <a:xfrm>
          <a:off x="1943100" y="3686175"/>
          <a:ext cx="762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10</xdr:row>
      <xdr:rowOff>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1943100" y="27527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1943100" y="27527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514350"/>
    <xdr:sp fLocksText="0">
      <xdr:nvSpPr>
        <xdr:cNvPr id="3" name="Text Box 1"/>
        <xdr:cNvSpPr txBox="1">
          <a:spLocks noChangeArrowheads="1"/>
        </xdr:cNvSpPr>
      </xdr:nvSpPr>
      <xdr:spPr>
        <a:xfrm>
          <a:off x="1943100" y="27527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514350"/>
    <xdr:sp fLocksText="0">
      <xdr:nvSpPr>
        <xdr:cNvPr id="4" name="Text Box 1"/>
        <xdr:cNvSpPr txBox="1">
          <a:spLocks noChangeArrowheads="1"/>
        </xdr:cNvSpPr>
      </xdr:nvSpPr>
      <xdr:spPr>
        <a:xfrm>
          <a:off x="1943100" y="27527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1152525"/>
    <xdr:sp fLocksText="0">
      <xdr:nvSpPr>
        <xdr:cNvPr id="5" name="Text Box 1"/>
        <xdr:cNvSpPr txBox="1">
          <a:spLocks noChangeArrowheads="1"/>
        </xdr:cNvSpPr>
      </xdr:nvSpPr>
      <xdr:spPr>
        <a:xfrm>
          <a:off x="1943100" y="2562225"/>
          <a:ext cx="762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1152525"/>
    <xdr:sp fLocksText="0">
      <xdr:nvSpPr>
        <xdr:cNvPr id="6" name="Text Box 1"/>
        <xdr:cNvSpPr txBox="1">
          <a:spLocks noChangeArrowheads="1"/>
        </xdr:cNvSpPr>
      </xdr:nvSpPr>
      <xdr:spPr>
        <a:xfrm>
          <a:off x="1943100" y="2562225"/>
          <a:ext cx="762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9</xdr:row>
      <xdr:rowOff>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1943100" y="25527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1943100" y="25527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514350"/>
    <xdr:sp fLocksText="0">
      <xdr:nvSpPr>
        <xdr:cNvPr id="3" name="Text Box 1"/>
        <xdr:cNvSpPr txBox="1">
          <a:spLocks noChangeArrowheads="1"/>
        </xdr:cNvSpPr>
      </xdr:nvSpPr>
      <xdr:spPr>
        <a:xfrm>
          <a:off x="1943100" y="25527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514350"/>
    <xdr:sp fLocksText="0">
      <xdr:nvSpPr>
        <xdr:cNvPr id="4" name="Text Box 1"/>
        <xdr:cNvSpPr txBox="1">
          <a:spLocks noChangeArrowheads="1"/>
        </xdr:cNvSpPr>
      </xdr:nvSpPr>
      <xdr:spPr>
        <a:xfrm>
          <a:off x="1943100" y="25527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1152525"/>
    <xdr:sp fLocksText="0">
      <xdr:nvSpPr>
        <xdr:cNvPr id="5" name="Text Box 1"/>
        <xdr:cNvSpPr txBox="1">
          <a:spLocks noChangeArrowheads="1"/>
        </xdr:cNvSpPr>
      </xdr:nvSpPr>
      <xdr:spPr>
        <a:xfrm>
          <a:off x="1943100" y="2362200"/>
          <a:ext cx="762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1152525"/>
    <xdr:sp fLocksText="0">
      <xdr:nvSpPr>
        <xdr:cNvPr id="6" name="Text Box 1"/>
        <xdr:cNvSpPr txBox="1">
          <a:spLocks noChangeArrowheads="1"/>
        </xdr:cNvSpPr>
      </xdr:nvSpPr>
      <xdr:spPr>
        <a:xfrm>
          <a:off x="1943100" y="2362200"/>
          <a:ext cx="762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3.7109375" style="0" customWidth="1"/>
    <col min="2" max="2" width="15.7109375" style="11" customWidth="1"/>
    <col min="3" max="3" width="10.7109375" style="0" customWidth="1"/>
    <col min="4" max="4" width="13.7109375" style="0" customWidth="1"/>
    <col min="5" max="5" width="15.8515625" style="0" customWidth="1"/>
    <col min="6" max="6" width="4.57421875" style="0" customWidth="1"/>
    <col min="7" max="7" width="17.00390625" style="0" customWidth="1"/>
    <col min="8" max="12" width="4.8515625" style="0" customWidth="1"/>
    <col min="13" max="13" width="6.7109375" style="0" customWidth="1"/>
    <col min="14" max="14" width="5.57421875" style="0" customWidth="1"/>
    <col min="15" max="15" width="6.7109375" style="0" customWidth="1"/>
    <col min="16" max="16" width="10.8515625" style="0" customWidth="1"/>
  </cols>
  <sheetData>
    <row r="1" spans="1:13" ht="15.75">
      <c r="A1" s="49" t="s">
        <v>43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5.7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5.75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5.75">
      <c r="A4" s="51" t="s">
        <v>44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5.75">
      <c r="A5" s="52" t="s">
        <v>47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6" ht="76.5" customHeight="1">
      <c r="A7" s="26" t="s">
        <v>1</v>
      </c>
      <c r="B7" s="27" t="s">
        <v>2</v>
      </c>
      <c r="C7" s="26" t="s">
        <v>3</v>
      </c>
      <c r="D7" s="26" t="s">
        <v>4</v>
      </c>
      <c r="E7" s="26" t="s">
        <v>5</v>
      </c>
      <c r="F7" s="28" t="s">
        <v>6</v>
      </c>
      <c r="G7" s="28" t="s">
        <v>19</v>
      </c>
      <c r="H7" s="28" t="s">
        <v>48</v>
      </c>
      <c r="I7" s="28" t="s">
        <v>49</v>
      </c>
      <c r="J7" s="28" t="s">
        <v>50</v>
      </c>
      <c r="K7" s="28" t="s">
        <v>51</v>
      </c>
      <c r="L7" s="28" t="s">
        <v>52</v>
      </c>
      <c r="M7" s="26" t="s">
        <v>7</v>
      </c>
      <c r="N7" s="28" t="s">
        <v>15</v>
      </c>
      <c r="O7" s="26" t="s">
        <v>16</v>
      </c>
      <c r="P7" s="41" t="s">
        <v>17</v>
      </c>
    </row>
    <row r="8" spans="1:16" ht="15.75">
      <c r="A8" s="38">
        <v>1</v>
      </c>
      <c r="B8" s="31" t="s">
        <v>45</v>
      </c>
      <c r="C8" s="31" t="s">
        <v>94</v>
      </c>
      <c r="D8" s="31" t="s">
        <v>97</v>
      </c>
      <c r="E8" s="24" t="s">
        <v>36</v>
      </c>
      <c r="F8" s="39">
        <v>7</v>
      </c>
      <c r="G8" s="22" t="s">
        <v>46</v>
      </c>
      <c r="H8" s="29">
        <v>7</v>
      </c>
      <c r="I8" s="29">
        <v>10</v>
      </c>
      <c r="J8" s="29">
        <v>7</v>
      </c>
      <c r="K8" s="29">
        <v>5</v>
      </c>
      <c r="L8" s="29">
        <v>11</v>
      </c>
      <c r="M8" s="25">
        <f aca="true" t="shared" si="0" ref="M8:M15">SUM(H8:L8)</f>
        <v>40</v>
      </c>
      <c r="N8" s="29">
        <v>1</v>
      </c>
      <c r="O8" s="40">
        <v>1</v>
      </c>
      <c r="P8" s="46">
        <f aca="true" t="shared" si="1" ref="P8:P15">M8/50*100</f>
        <v>80</v>
      </c>
    </row>
    <row r="9" spans="1:16" ht="15.75">
      <c r="A9" s="29">
        <v>2</v>
      </c>
      <c r="B9" s="31" t="s">
        <v>54</v>
      </c>
      <c r="C9" s="31" t="s">
        <v>104</v>
      </c>
      <c r="D9" s="31" t="s">
        <v>97</v>
      </c>
      <c r="E9" s="24" t="s">
        <v>36</v>
      </c>
      <c r="F9" s="23">
        <v>7</v>
      </c>
      <c r="G9" s="22" t="s">
        <v>61</v>
      </c>
      <c r="H9" s="23">
        <v>3</v>
      </c>
      <c r="I9" s="23">
        <v>10</v>
      </c>
      <c r="J9" s="23">
        <v>6</v>
      </c>
      <c r="K9" s="23">
        <v>4</v>
      </c>
      <c r="L9" s="23">
        <v>11</v>
      </c>
      <c r="M9" s="25">
        <f t="shared" si="0"/>
        <v>34</v>
      </c>
      <c r="N9" s="23">
        <v>2</v>
      </c>
      <c r="O9" s="23">
        <v>2</v>
      </c>
      <c r="P9" s="46">
        <f t="shared" si="1"/>
        <v>68</v>
      </c>
    </row>
    <row r="10" spans="1:16" ht="15.75">
      <c r="A10" s="23">
        <v>3</v>
      </c>
      <c r="B10" s="31" t="s">
        <v>53</v>
      </c>
      <c r="C10" s="31" t="s">
        <v>95</v>
      </c>
      <c r="D10" s="31" t="s">
        <v>98</v>
      </c>
      <c r="E10" s="24" t="s">
        <v>36</v>
      </c>
      <c r="F10" s="23">
        <v>7</v>
      </c>
      <c r="G10" s="22" t="s">
        <v>60</v>
      </c>
      <c r="H10" s="23">
        <v>1</v>
      </c>
      <c r="I10" s="23">
        <v>10</v>
      </c>
      <c r="J10" s="23">
        <v>4</v>
      </c>
      <c r="K10" s="23">
        <v>5</v>
      </c>
      <c r="L10" s="23">
        <v>8</v>
      </c>
      <c r="M10" s="25">
        <f t="shared" si="0"/>
        <v>28</v>
      </c>
      <c r="N10" s="23">
        <v>3</v>
      </c>
      <c r="O10" s="23">
        <v>3</v>
      </c>
      <c r="P10" s="46">
        <f t="shared" si="1"/>
        <v>56.00000000000001</v>
      </c>
    </row>
    <row r="11" spans="1:16" ht="15.75">
      <c r="A11" s="38">
        <v>4</v>
      </c>
      <c r="B11" s="31" t="s">
        <v>58</v>
      </c>
      <c r="C11" s="31" t="s">
        <v>105</v>
      </c>
      <c r="D11" s="31" t="s">
        <v>92</v>
      </c>
      <c r="E11" s="24" t="s">
        <v>36</v>
      </c>
      <c r="F11" s="39">
        <v>7</v>
      </c>
      <c r="G11" s="22" t="s">
        <v>65</v>
      </c>
      <c r="H11" s="23">
        <v>3</v>
      </c>
      <c r="I11" s="23">
        <v>10</v>
      </c>
      <c r="J11" s="23">
        <v>2</v>
      </c>
      <c r="K11" s="23">
        <v>0</v>
      </c>
      <c r="L11" s="23">
        <v>7</v>
      </c>
      <c r="M11" s="25">
        <f t="shared" si="0"/>
        <v>22</v>
      </c>
      <c r="N11" s="23">
        <v>4</v>
      </c>
      <c r="O11" s="23"/>
      <c r="P11" s="46">
        <f t="shared" si="1"/>
        <v>44</v>
      </c>
    </row>
    <row r="12" spans="1:16" ht="15.75">
      <c r="A12" s="29">
        <v>5</v>
      </c>
      <c r="B12" s="31" t="s">
        <v>57</v>
      </c>
      <c r="C12" s="31" t="s">
        <v>97</v>
      </c>
      <c r="D12" s="31" t="s">
        <v>92</v>
      </c>
      <c r="E12" s="24" t="s">
        <v>36</v>
      </c>
      <c r="F12" s="23">
        <v>7</v>
      </c>
      <c r="G12" s="22" t="s">
        <v>64</v>
      </c>
      <c r="H12" s="23">
        <v>1</v>
      </c>
      <c r="I12" s="23">
        <v>0</v>
      </c>
      <c r="J12" s="23">
        <v>2</v>
      </c>
      <c r="K12" s="23">
        <v>0</v>
      </c>
      <c r="L12" s="23">
        <v>9</v>
      </c>
      <c r="M12" s="25">
        <f t="shared" si="0"/>
        <v>12</v>
      </c>
      <c r="N12" s="23">
        <v>5</v>
      </c>
      <c r="O12" s="23"/>
      <c r="P12" s="46">
        <f t="shared" si="1"/>
        <v>24</v>
      </c>
    </row>
    <row r="13" spans="1:16" ht="15.75">
      <c r="A13" s="23">
        <v>6</v>
      </c>
      <c r="B13" s="31" t="s">
        <v>56</v>
      </c>
      <c r="C13" s="31" t="s">
        <v>97</v>
      </c>
      <c r="D13" s="31" t="s">
        <v>94</v>
      </c>
      <c r="E13" s="24" t="s">
        <v>36</v>
      </c>
      <c r="F13" s="23">
        <v>7</v>
      </c>
      <c r="G13" s="22" t="s">
        <v>63</v>
      </c>
      <c r="H13" s="23">
        <v>1</v>
      </c>
      <c r="I13" s="23">
        <v>6</v>
      </c>
      <c r="J13" s="23">
        <v>2</v>
      </c>
      <c r="K13" s="23">
        <v>0</v>
      </c>
      <c r="L13" s="23">
        <v>0</v>
      </c>
      <c r="M13" s="25">
        <f t="shared" si="0"/>
        <v>9</v>
      </c>
      <c r="N13" s="23">
        <v>6</v>
      </c>
      <c r="O13" s="23"/>
      <c r="P13" s="46">
        <f t="shared" si="1"/>
        <v>18</v>
      </c>
    </row>
    <row r="14" spans="1:16" ht="15.75">
      <c r="A14" s="38">
        <v>7</v>
      </c>
      <c r="B14" s="31" t="s">
        <v>55</v>
      </c>
      <c r="C14" s="31" t="s">
        <v>98</v>
      </c>
      <c r="D14" s="31" t="s">
        <v>103</v>
      </c>
      <c r="E14" s="24" t="s">
        <v>36</v>
      </c>
      <c r="F14" s="39">
        <v>7</v>
      </c>
      <c r="G14" s="22" t="s">
        <v>62</v>
      </c>
      <c r="H14" s="23">
        <v>2</v>
      </c>
      <c r="I14" s="23">
        <v>0</v>
      </c>
      <c r="J14" s="23">
        <v>0</v>
      </c>
      <c r="K14" s="23">
        <v>0</v>
      </c>
      <c r="L14" s="23">
        <v>5</v>
      </c>
      <c r="M14" s="25">
        <f t="shared" si="0"/>
        <v>7</v>
      </c>
      <c r="N14" s="23">
        <v>7</v>
      </c>
      <c r="O14" s="23"/>
      <c r="P14" s="46">
        <f t="shared" si="1"/>
        <v>14.000000000000002</v>
      </c>
    </row>
    <row r="15" spans="1:16" ht="15.75">
      <c r="A15" s="29">
        <v>8</v>
      </c>
      <c r="B15" s="31" t="s">
        <v>59</v>
      </c>
      <c r="C15" s="31" t="s">
        <v>95</v>
      </c>
      <c r="D15" s="31" t="s">
        <v>97</v>
      </c>
      <c r="E15" s="24" t="s">
        <v>38</v>
      </c>
      <c r="F15" s="23">
        <v>7</v>
      </c>
      <c r="G15" s="22" t="s">
        <v>66</v>
      </c>
      <c r="H15" s="23">
        <v>1</v>
      </c>
      <c r="I15" s="23">
        <v>0</v>
      </c>
      <c r="J15" s="23">
        <v>0</v>
      </c>
      <c r="K15" s="23">
        <v>0</v>
      </c>
      <c r="L15" s="23">
        <v>0</v>
      </c>
      <c r="M15" s="25">
        <f t="shared" si="0"/>
        <v>1</v>
      </c>
      <c r="N15" s="23">
        <v>8</v>
      </c>
      <c r="O15" s="23"/>
      <c r="P15" s="46">
        <f t="shared" si="1"/>
        <v>2</v>
      </c>
    </row>
    <row r="16" spans="1:16" ht="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5.75">
      <c r="A17" s="15"/>
      <c r="B17" s="16" t="s">
        <v>12</v>
      </c>
      <c r="C17" s="17"/>
      <c r="D17" s="17"/>
      <c r="E17" s="20" t="s">
        <v>42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15.75">
      <c r="A18" s="15"/>
      <c r="B18" s="17"/>
      <c r="C18" s="17"/>
      <c r="D18" s="17"/>
      <c r="E18" s="17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5.75">
      <c r="A19" s="15"/>
      <c r="B19" s="16" t="s">
        <v>13</v>
      </c>
      <c r="C19" s="17"/>
      <c r="D19" s="17"/>
      <c r="E19" s="9" t="s">
        <v>27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5.75">
      <c r="A20" s="15"/>
      <c r="B20" s="18" t="s">
        <v>14</v>
      </c>
      <c r="C20" s="17"/>
      <c r="D20" s="17"/>
      <c r="E20" s="9" t="s">
        <v>28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5">
      <c r="A21" s="15"/>
      <c r="B21" s="19"/>
      <c r="C21" s="19"/>
      <c r="D21" s="19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2" ht="15">
      <c r="A22" s="15"/>
      <c r="B22" s="19"/>
      <c r="C22" s="19"/>
      <c r="D22" s="19"/>
      <c r="E22" s="15"/>
      <c r="F22" s="15"/>
      <c r="G22" s="15"/>
      <c r="H22" s="15"/>
      <c r="I22" s="15"/>
      <c r="J22" s="15"/>
      <c r="K22" s="15"/>
      <c r="L22" s="15"/>
    </row>
    <row r="23" spans="1:12" ht="15">
      <c r="A23" s="15"/>
      <c r="B23" s="19"/>
      <c r="C23" s="19"/>
      <c r="D23" s="19"/>
      <c r="E23" s="15"/>
      <c r="F23" s="15"/>
      <c r="G23" s="15"/>
      <c r="H23" s="15"/>
      <c r="I23" s="15"/>
      <c r="J23" s="15"/>
      <c r="K23" s="15"/>
      <c r="L23" s="15"/>
    </row>
  </sheetData>
  <sheetProtection/>
  <autoFilter ref="A7:P9">
    <sortState ref="A8:P23">
      <sortCondition descending="1" sortBy="value" ref="P8:P23"/>
    </sortState>
  </autoFilter>
  <mergeCells count="4">
    <mergeCell ref="A1:M1"/>
    <mergeCell ref="A2:M2"/>
    <mergeCell ref="A4:M4"/>
    <mergeCell ref="A5:M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"/>
  <sheetViews>
    <sheetView view="pageBreakPreview" zoomScaleSheetLayoutView="100" zoomScalePageLayoutView="0" workbookViewId="0" topLeftCell="A1">
      <selection activeCell="B10" sqref="B10:G14"/>
    </sheetView>
  </sheetViews>
  <sheetFormatPr defaultColWidth="9.140625" defaultRowHeight="15"/>
  <cols>
    <col min="1" max="1" width="3.7109375" style="0" customWidth="1"/>
    <col min="2" max="2" width="8.57421875" style="11" customWidth="1"/>
    <col min="3" max="3" width="7.140625" style="0" customWidth="1"/>
    <col min="4" max="4" width="12.57421875" style="0" customWidth="1"/>
    <col min="5" max="5" width="12.8515625" style="0" customWidth="1"/>
    <col min="6" max="6" width="4.57421875" style="0" customWidth="1"/>
    <col min="7" max="7" width="10.8515625" style="0" customWidth="1"/>
    <col min="8" max="8" width="7.57421875" style="0" customWidth="1"/>
    <col min="9" max="10" width="7.28125" style="0" customWidth="1"/>
    <col min="11" max="11" width="7.421875" style="0" customWidth="1"/>
    <col min="12" max="13" width="7.28125" style="0" customWidth="1"/>
    <col min="14" max="14" width="7.140625" style="0" customWidth="1"/>
    <col min="15" max="15" width="7.28125" style="0" customWidth="1"/>
    <col min="16" max="16" width="7.00390625" style="0" customWidth="1"/>
    <col min="17" max="18" width="5.57421875" style="0" customWidth="1"/>
    <col min="19" max="19" width="7.57421875" style="0" customWidth="1"/>
  </cols>
  <sheetData>
    <row r="1" spans="1:16" ht="15.75">
      <c r="A1" s="49" t="s">
        <v>21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15.7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15.75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5.75">
      <c r="A4" s="50" t="s">
        <v>20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6" ht="15.75">
      <c r="A5" s="53" t="s">
        <v>33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7" spans="1:19" ht="76.5" customHeight="1">
      <c r="A7" s="1" t="s">
        <v>1</v>
      </c>
      <c r="B7" s="10" t="s">
        <v>2</v>
      </c>
      <c r="C7" s="1" t="s">
        <v>3</v>
      </c>
      <c r="D7" s="1" t="s">
        <v>4</v>
      </c>
      <c r="E7" s="1" t="s">
        <v>5</v>
      </c>
      <c r="F7" s="2" t="s">
        <v>6</v>
      </c>
      <c r="G7" s="2" t="s">
        <v>19</v>
      </c>
      <c r="H7" s="1" t="s">
        <v>8</v>
      </c>
      <c r="I7" s="1" t="s">
        <v>9</v>
      </c>
      <c r="J7" s="1" t="s">
        <v>10</v>
      </c>
      <c r="K7" s="1" t="s">
        <v>11</v>
      </c>
      <c r="L7" s="1" t="s">
        <v>23</v>
      </c>
      <c r="M7" s="1" t="s">
        <v>24</v>
      </c>
      <c r="N7" s="1" t="s">
        <v>25</v>
      </c>
      <c r="O7" s="1" t="s">
        <v>26</v>
      </c>
      <c r="P7" s="1" t="s">
        <v>7</v>
      </c>
      <c r="Q7" s="1" t="s">
        <v>15</v>
      </c>
      <c r="R7" s="1" t="s">
        <v>16</v>
      </c>
      <c r="S7" s="1" t="s">
        <v>17</v>
      </c>
    </row>
    <row r="8" spans="1:19" ht="79.5" customHeight="1">
      <c r="A8" s="4">
        <v>1</v>
      </c>
      <c r="B8" s="7" t="s">
        <v>29</v>
      </c>
      <c r="C8" s="7" t="s">
        <v>30</v>
      </c>
      <c r="D8" s="7" t="s">
        <v>31</v>
      </c>
      <c r="E8" s="8" t="s">
        <v>22</v>
      </c>
      <c r="F8" s="5">
        <v>10</v>
      </c>
      <c r="G8" s="5" t="s">
        <v>32</v>
      </c>
      <c r="H8" s="3">
        <v>7</v>
      </c>
      <c r="I8" s="3">
        <v>4</v>
      </c>
      <c r="J8" s="3">
        <v>8</v>
      </c>
      <c r="K8" s="3">
        <v>8</v>
      </c>
      <c r="L8" s="3">
        <v>3</v>
      </c>
      <c r="M8" s="3">
        <v>4</v>
      </c>
      <c r="N8" s="3">
        <v>5</v>
      </c>
      <c r="O8" s="3">
        <v>8</v>
      </c>
      <c r="P8" s="3">
        <f>SUM(H8:O8)</f>
        <v>47</v>
      </c>
      <c r="Q8" s="3"/>
      <c r="R8" s="3" t="s">
        <v>34</v>
      </c>
      <c r="S8" s="14">
        <f>P8/60*100</f>
        <v>78.33333333333333</v>
      </c>
    </row>
    <row r="9" ht="15"/>
    <row r="10" spans="2:7" ht="15.75">
      <c r="B10" s="16" t="s">
        <v>12</v>
      </c>
      <c r="C10" s="17"/>
      <c r="D10" s="17"/>
      <c r="E10" s="20" t="s">
        <v>35</v>
      </c>
      <c r="F10" s="15"/>
      <c r="G10" s="15"/>
    </row>
    <row r="11" spans="2:7" ht="15.75">
      <c r="B11" s="17"/>
      <c r="C11" s="17"/>
      <c r="D11" s="17"/>
      <c r="E11" s="17"/>
      <c r="F11" s="15"/>
      <c r="G11" s="15"/>
    </row>
    <row r="12" spans="2:7" ht="15.75">
      <c r="B12" s="16" t="s">
        <v>13</v>
      </c>
      <c r="C12" s="17"/>
      <c r="D12" s="17"/>
      <c r="E12" s="9" t="s">
        <v>27</v>
      </c>
      <c r="F12" s="15"/>
      <c r="G12" s="15"/>
    </row>
    <row r="13" spans="2:7" ht="15.75">
      <c r="B13" s="17"/>
      <c r="C13" s="17"/>
      <c r="D13" s="17"/>
      <c r="E13" s="9"/>
      <c r="F13" s="15"/>
      <c r="G13" s="15"/>
    </row>
    <row r="14" spans="2:7" ht="15.75">
      <c r="B14" s="18" t="s">
        <v>14</v>
      </c>
      <c r="C14" s="17"/>
      <c r="D14" s="17"/>
      <c r="E14" s="9" t="s">
        <v>28</v>
      </c>
      <c r="F14" s="15"/>
      <c r="G14" s="15"/>
    </row>
    <row r="15" spans="2:4" ht="15">
      <c r="B15" s="12"/>
      <c r="C15" s="6"/>
      <c r="D15" s="6"/>
    </row>
    <row r="16" spans="2:4" ht="15">
      <c r="B16" s="12"/>
      <c r="C16" s="6"/>
      <c r="D16" s="6"/>
    </row>
  </sheetData>
  <sheetProtection/>
  <mergeCells count="4">
    <mergeCell ref="A1:P1"/>
    <mergeCell ref="A2:P2"/>
    <mergeCell ref="A4:P4"/>
    <mergeCell ref="A5:P5"/>
  </mergeCells>
  <printOptions/>
  <pageMargins left="0.11811023622047245" right="0.11811023622047245" top="0.15748031496062992" bottom="0.15748031496062992" header="0.31496062992125984" footer="0.3149606299212598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view="pageBreakPreview" zoomScaleSheetLayoutView="100" zoomScalePageLayoutView="0" workbookViewId="0" topLeftCell="A1">
      <selection activeCell="C8" sqref="C8"/>
    </sheetView>
  </sheetViews>
  <sheetFormatPr defaultColWidth="9.140625" defaultRowHeight="15"/>
  <cols>
    <col min="1" max="1" width="3.7109375" style="0" customWidth="1"/>
    <col min="2" max="2" width="17.57421875" style="11" customWidth="1"/>
    <col min="3" max="3" width="10.7109375" style="0" customWidth="1"/>
    <col min="4" max="4" width="13.7109375" style="0" customWidth="1"/>
    <col min="5" max="5" width="17.8515625" style="0" customWidth="1"/>
    <col min="6" max="6" width="4.57421875" style="0" customWidth="1"/>
    <col min="7" max="7" width="20.7109375" style="0" customWidth="1"/>
    <col min="8" max="13" width="4.8515625" style="0" customWidth="1"/>
    <col min="14" max="14" width="7.140625" style="0" customWidth="1"/>
    <col min="15" max="15" width="8.7109375" style="0" customWidth="1"/>
    <col min="16" max="16" width="6.7109375" style="0" customWidth="1"/>
    <col min="17" max="17" width="10.8515625" style="0" customWidth="1"/>
  </cols>
  <sheetData>
    <row r="1" spans="1:14" ht="15.75">
      <c r="A1" s="49" t="s">
        <v>43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5.7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5.75">
      <c r="A4" s="51" t="s">
        <v>44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ht="15.75">
      <c r="A5" s="52" t="s">
        <v>77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 ht="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7" ht="76.5" customHeight="1">
      <c r="A7" s="26" t="s">
        <v>1</v>
      </c>
      <c r="B7" s="27" t="s">
        <v>2</v>
      </c>
      <c r="C7" s="26" t="s">
        <v>3</v>
      </c>
      <c r="D7" s="26" t="s">
        <v>4</v>
      </c>
      <c r="E7" s="26" t="s">
        <v>5</v>
      </c>
      <c r="F7" s="28" t="s">
        <v>6</v>
      </c>
      <c r="G7" s="28" t="s">
        <v>19</v>
      </c>
      <c r="H7" s="28" t="s">
        <v>71</v>
      </c>
      <c r="I7" s="28" t="s">
        <v>72</v>
      </c>
      <c r="J7" s="28" t="s">
        <v>73</v>
      </c>
      <c r="K7" s="28" t="s">
        <v>74</v>
      </c>
      <c r="L7" s="28" t="s">
        <v>75</v>
      </c>
      <c r="M7" s="28" t="s">
        <v>76</v>
      </c>
      <c r="N7" s="26" t="s">
        <v>7</v>
      </c>
      <c r="O7" s="26" t="s">
        <v>15</v>
      </c>
      <c r="P7" s="26" t="s">
        <v>16</v>
      </c>
      <c r="Q7" s="41" t="s">
        <v>17</v>
      </c>
    </row>
    <row r="8" spans="1:17" ht="30">
      <c r="A8" s="30">
        <v>1</v>
      </c>
      <c r="B8" s="31" t="s">
        <v>39</v>
      </c>
      <c r="C8" s="31" t="s">
        <v>101</v>
      </c>
      <c r="D8" s="31" t="s">
        <v>93</v>
      </c>
      <c r="E8" s="35" t="s">
        <v>22</v>
      </c>
      <c r="F8" s="33">
        <v>8</v>
      </c>
      <c r="G8" s="3" t="s">
        <v>67</v>
      </c>
      <c r="H8" s="30">
        <v>4</v>
      </c>
      <c r="I8" s="30">
        <v>1</v>
      </c>
      <c r="J8" s="30">
        <v>8</v>
      </c>
      <c r="K8" s="30">
        <v>8</v>
      </c>
      <c r="L8" s="30">
        <v>4</v>
      </c>
      <c r="M8" s="30">
        <v>10</v>
      </c>
      <c r="N8" s="25">
        <f>SUM(H8:M8)</f>
        <v>35</v>
      </c>
      <c r="O8" s="47">
        <v>1</v>
      </c>
      <c r="P8" s="48">
        <v>1</v>
      </c>
      <c r="Q8" s="46">
        <f>N8/50*100</f>
        <v>70</v>
      </c>
    </row>
    <row r="9" spans="1:17" ht="30">
      <c r="A9" s="30">
        <v>2</v>
      </c>
      <c r="B9" s="34" t="s">
        <v>54</v>
      </c>
      <c r="C9" s="34" t="s">
        <v>102</v>
      </c>
      <c r="D9" s="34" t="s">
        <v>95</v>
      </c>
      <c r="E9" s="35" t="s">
        <v>22</v>
      </c>
      <c r="F9" s="33">
        <v>8</v>
      </c>
      <c r="G9" s="3" t="s">
        <v>70</v>
      </c>
      <c r="H9" s="30">
        <v>1</v>
      </c>
      <c r="I9" s="30">
        <v>0</v>
      </c>
      <c r="J9" s="30">
        <v>5</v>
      </c>
      <c r="K9" s="30">
        <v>1</v>
      </c>
      <c r="L9" s="30">
        <v>0</v>
      </c>
      <c r="M9" s="30">
        <v>0</v>
      </c>
      <c r="N9" s="25">
        <f>SUM(H9:M9)</f>
        <v>7</v>
      </c>
      <c r="O9" s="47">
        <v>2</v>
      </c>
      <c r="P9" s="47"/>
      <c r="Q9" s="46">
        <f>N9/50*100</f>
        <v>14.000000000000002</v>
      </c>
    </row>
    <row r="10" spans="1:17" ht="30">
      <c r="A10" s="30">
        <v>3</v>
      </c>
      <c r="B10" s="31" t="s">
        <v>68</v>
      </c>
      <c r="C10" s="31" t="s">
        <v>94</v>
      </c>
      <c r="D10" s="31" t="s">
        <v>103</v>
      </c>
      <c r="E10" s="35" t="s">
        <v>22</v>
      </c>
      <c r="F10" s="33">
        <v>8</v>
      </c>
      <c r="G10" s="3" t="s">
        <v>69</v>
      </c>
      <c r="H10" s="30">
        <v>4</v>
      </c>
      <c r="I10" s="30">
        <v>0</v>
      </c>
      <c r="J10" s="30">
        <v>1</v>
      </c>
      <c r="K10" s="30">
        <v>1</v>
      </c>
      <c r="L10" s="30">
        <v>0</v>
      </c>
      <c r="M10" s="30">
        <v>0</v>
      </c>
      <c r="N10" s="25">
        <f>SUM(H10:M10)</f>
        <v>6</v>
      </c>
      <c r="O10" s="47">
        <v>3</v>
      </c>
      <c r="P10" s="47"/>
      <c r="Q10" s="46">
        <f>N10/50*100</f>
        <v>12</v>
      </c>
    </row>
    <row r="11" spans="1:17" ht="15">
      <c r="A11" s="15"/>
      <c r="B11" s="15"/>
      <c r="C11" s="32"/>
      <c r="D11" s="32"/>
      <c r="E11" s="32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5.75">
      <c r="A12" s="15"/>
      <c r="B12" s="16" t="s">
        <v>12</v>
      </c>
      <c r="C12" s="17"/>
      <c r="D12" s="17"/>
      <c r="E12" s="20" t="s">
        <v>42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5.75">
      <c r="A13" s="15"/>
      <c r="B13" s="17"/>
      <c r="C13" s="17"/>
      <c r="D13" s="17"/>
      <c r="E13" s="17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5.75">
      <c r="A14" s="15"/>
      <c r="B14" s="16" t="s">
        <v>13</v>
      </c>
      <c r="C14" s="17"/>
      <c r="D14" s="17"/>
      <c r="E14" s="9" t="s">
        <v>27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5.75">
      <c r="A15" s="15"/>
      <c r="B15" s="18" t="s">
        <v>14</v>
      </c>
      <c r="C15" s="17"/>
      <c r="D15" s="17"/>
      <c r="E15" s="9" t="s">
        <v>28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5">
      <c r="A16" s="15"/>
      <c r="B16" s="19"/>
      <c r="C16" s="19"/>
      <c r="D16" s="19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3" ht="15">
      <c r="A17" s="15"/>
      <c r="B17" s="19"/>
      <c r="C17" s="19"/>
      <c r="D17" s="19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5">
      <c r="A18" s="15"/>
      <c r="B18" s="19"/>
      <c r="C18" s="19"/>
      <c r="D18" s="19"/>
      <c r="E18" s="15"/>
      <c r="F18" s="15"/>
      <c r="G18" s="15"/>
      <c r="H18" s="15"/>
      <c r="I18" s="15"/>
      <c r="J18" s="15"/>
      <c r="K18" s="15"/>
      <c r="L18" s="15"/>
      <c r="M18" s="15"/>
    </row>
  </sheetData>
  <sheetProtection/>
  <autoFilter ref="A7:Q9">
    <sortState ref="A8:Q18">
      <sortCondition descending="1" sortBy="value" ref="Q8:Q18"/>
    </sortState>
  </autoFilter>
  <mergeCells count="4">
    <mergeCell ref="A1:N1"/>
    <mergeCell ref="A2:N2"/>
    <mergeCell ref="A4:N4"/>
    <mergeCell ref="A5:N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"/>
  <sheetViews>
    <sheetView view="pageBreakPreview" zoomScaleSheetLayoutView="100" zoomScalePageLayoutView="0" workbookViewId="0" topLeftCell="A1">
      <selection activeCell="D9" sqref="D9"/>
    </sheetView>
  </sheetViews>
  <sheetFormatPr defaultColWidth="9.140625" defaultRowHeight="15"/>
  <cols>
    <col min="1" max="1" width="3.7109375" style="0" customWidth="1"/>
    <col min="2" max="2" width="13.7109375" style="11" customWidth="1"/>
    <col min="3" max="3" width="10.7109375" style="0" customWidth="1"/>
    <col min="4" max="4" width="13.7109375" style="0" customWidth="1"/>
    <col min="5" max="5" width="17.8515625" style="0" customWidth="1"/>
    <col min="6" max="6" width="4.57421875" style="0" customWidth="1"/>
    <col min="7" max="7" width="20.7109375" style="0" customWidth="1"/>
    <col min="8" max="13" width="5.8515625" style="0" customWidth="1"/>
    <col min="14" max="14" width="7.140625" style="0" customWidth="1"/>
    <col min="15" max="15" width="8.7109375" style="0" customWidth="1"/>
    <col min="16" max="16" width="6.7109375" style="0" customWidth="1"/>
    <col min="17" max="17" width="11.8515625" style="0" customWidth="1"/>
  </cols>
  <sheetData>
    <row r="1" spans="1:14" ht="15.75">
      <c r="A1" s="49" t="s">
        <v>43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5.7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5.75">
      <c r="A4" s="51" t="s">
        <v>44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ht="15.75">
      <c r="A5" s="52" t="s">
        <v>90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 ht="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7" ht="76.5" customHeight="1">
      <c r="A7" s="26" t="s">
        <v>1</v>
      </c>
      <c r="B7" s="27" t="s">
        <v>2</v>
      </c>
      <c r="C7" s="26" t="s">
        <v>3</v>
      </c>
      <c r="D7" s="26" t="s">
        <v>4</v>
      </c>
      <c r="E7" s="26" t="s">
        <v>5</v>
      </c>
      <c r="F7" s="28" t="s">
        <v>6</v>
      </c>
      <c r="G7" s="28" t="s">
        <v>19</v>
      </c>
      <c r="H7" s="28" t="s">
        <v>71</v>
      </c>
      <c r="I7" s="28" t="s">
        <v>72</v>
      </c>
      <c r="J7" s="28" t="s">
        <v>73</v>
      </c>
      <c r="K7" s="28" t="s">
        <v>74</v>
      </c>
      <c r="L7" s="28" t="s">
        <v>75</v>
      </c>
      <c r="M7" s="28" t="s">
        <v>76</v>
      </c>
      <c r="N7" s="26" t="s">
        <v>7</v>
      </c>
      <c r="O7" s="26" t="s">
        <v>15</v>
      </c>
      <c r="P7" s="26" t="s">
        <v>16</v>
      </c>
      <c r="Q7" s="41" t="s">
        <v>17</v>
      </c>
    </row>
    <row r="8" spans="1:17" ht="30">
      <c r="A8" s="30">
        <v>1</v>
      </c>
      <c r="B8" s="31" t="s">
        <v>79</v>
      </c>
      <c r="C8" s="31" t="s">
        <v>96</v>
      </c>
      <c r="D8" s="31" t="s">
        <v>97</v>
      </c>
      <c r="E8" s="35" t="s">
        <v>22</v>
      </c>
      <c r="F8" s="33">
        <v>9</v>
      </c>
      <c r="G8" s="3" t="s">
        <v>80</v>
      </c>
      <c r="H8" s="30">
        <v>8</v>
      </c>
      <c r="I8" s="30">
        <v>2</v>
      </c>
      <c r="J8" s="30">
        <v>8</v>
      </c>
      <c r="K8" s="30">
        <v>8</v>
      </c>
      <c r="L8" s="30">
        <v>3</v>
      </c>
      <c r="M8" s="30">
        <v>11</v>
      </c>
      <c r="N8" s="25">
        <f>SUM(H8:M8)</f>
        <v>40</v>
      </c>
      <c r="O8" s="36">
        <v>1</v>
      </c>
      <c r="P8" s="36">
        <v>1</v>
      </c>
      <c r="Q8" s="46">
        <f>N8/50*100</f>
        <v>80</v>
      </c>
    </row>
    <row r="9" spans="1:17" ht="30">
      <c r="A9" s="30">
        <v>2</v>
      </c>
      <c r="B9" s="31" t="s">
        <v>37</v>
      </c>
      <c r="C9" s="31" t="s">
        <v>95</v>
      </c>
      <c r="D9" s="31" t="s">
        <v>100</v>
      </c>
      <c r="E9" s="35" t="s">
        <v>22</v>
      </c>
      <c r="F9" s="33">
        <v>9</v>
      </c>
      <c r="G9" s="3" t="s">
        <v>78</v>
      </c>
      <c r="H9" s="30">
        <v>8</v>
      </c>
      <c r="I9" s="30">
        <v>2</v>
      </c>
      <c r="J9" s="30">
        <v>8</v>
      </c>
      <c r="K9" s="30">
        <v>4</v>
      </c>
      <c r="L9" s="30">
        <v>5</v>
      </c>
      <c r="M9" s="30">
        <v>13</v>
      </c>
      <c r="N9" s="25">
        <f>SUM(H9:M9)</f>
        <v>40</v>
      </c>
      <c r="O9" s="36">
        <v>1</v>
      </c>
      <c r="P9" s="36">
        <v>1</v>
      </c>
      <c r="Q9" s="46">
        <f>N9/50*100</f>
        <v>80</v>
      </c>
    </row>
    <row r="10" spans="1:17" ht="30">
      <c r="A10" s="30">
        <v>3</v>
      </c>
      <c r="B10" s="31" t="s">
        <v>82</v>
      </c>
      <c r="C10" s="31" t="s">
        <v>97</v>
      </c>
      <c r="D10" s="31" t="s">
        <v>99</v>
      </c>
      <c r="E10" s="35" t="s">
        <v>22</v>
      </c>
      <c r="F10" s="33">
        <v>9</v>
      </c>
      <c r="G10" s="3" t="s">
        <v>83</v>
      </c>
      <c r="H10" s="30">
        <v>5</v>
      </c>
      <c r="I10" s="30">
        <v>3</v>
      </c>
      <c r="J10" s="30">
        <v>6</v>
      </c>
      <c r="K10" s="30">
        <v>2</v>
      </c>
      <c r="L10" s="30">
        <v>0</v>
      </c>
      <c r="M10" s="30">
        <v>10</v>
      </c>
      <c r="N10" s="25">
        <f>SUM(H10:M10)</f>
        <v>26</v>
      </c>
      <c r="O10" s="36">
        <v>2</v>
      </c>
      <c r="P10" s="36">
        <v>2</v>
      </c>
      <c r="Q10" s="46">
        <f>N10/50*100</f>
        <v>52</v>
      </c>
    </row>
    <row r="11" spans="1:17" ht="30">
      <c r="A11" s="30">
        <v>4</v>
      </c>
      <c r="B11" s="31" t="s">
        <v>40</v>
      </c>
      <c r="C11" s="31" t="s">
        <v>95</v>
      </c>
      <c r="D11" s="31" t="s">
        <v>98</v>
      </c>
      <c r="E11" s="35" t="s">
        <v>22</v>
      </c>
      <c r="F11" s="33">
        <v>9</v>
      </c>
      <c r="G11" s="3" t="s">
        <v>81</v>
      </c>
      <c r="H11" s="30">
        <v>6</v>
      </c>
      <c r="I11" s="30">
        <v>0</v>
      </c>
      <c r="J11" s="30">
        <v>6</v>
      </c>
      <c r="K11" s="30">
        <v>0</v>
      </c>
      <c r="L11" s="30">
        <v>0</v>
      </c>
      <c r="M11" s="30">
        <v>0</v>
      </c>
      <c r="N11" s="25">
        <f>SUM(H11:M11)</f>
        <v>12</v>
      </c>
      <c r="O11" s="36">
        <v>3</v>
      </c>
      <c r="P11" s="36"/>
      <c r="Q11" s="46">
        <f>N11/50*100</f>
        <v>24</v>
      </c>
    </row>
    <row r="12" spans="1:17" ht="15">
      <c r="A12" s="15"/>
      <c r="B12" s="15"/>
      <c r="C12" s="32"/>
      <c r="D12" s="32"/>
      <c r="E12" s="32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5.75">
      <c r="A13" s="15"/>
      <c r="B13" s="16" t="s">
        <v>12</v>
      </c>
      <c r="C13" s="17"/>
      <c r="D13" s="17"/>
      <c r="E13" s="20" t="s">
        <v>42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5.75">
      <c r="A14" s="15"/>
      <c r="B14" s="17"/>
      <c r="C14" s="17"/>
      <c r="D14" s="17"/>
      <c r="E14" s="17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5.75">
      <c r="A15" s="15"/>
      <c r="B15" s="16" t="s">
        <v>13</v>
      </c>
      <c r="C15" s="17"/>
      <c r="D15" s="17"/>
      <c r="E15" s="9" t="s">
        <v>27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5.75">
      <c r="A16" s="15"/>
      <c r="B16" s="18" t="s">
        <v>14</v>
      </c>
      <c r="C16" s="17"/>
      <c r="D16" s="17"/>
      <c r="E16" s="9" t="s">
        <v>28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5">
      <c r="A17" s="15"/>
      <c r="B17" s="19"/>
      <c r="C17" s="19"/>
      <c r="D17" s="19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3" ht="15">
      <c r="A18" s="15"/>
      <c r="B18" s="19"/>
      <c r="C18" s="19"/>
      <c r="D18" s="19"/>
      <c r="E18" s="15"/>
      <c r="F18" s="15"/>
      <c r="G18" s="15"/>
      <c r="H18" s="15"/>
      <c r="I18" s="15"/>
      <c r="J18" s="15"/>
      <c r="K18" s="15"/>
      <c r="L18" s="15"/>
      <c r="M18" s="15"/>
    </row>
    <row r="19" spans="1:13" ht="15">
      <c r="A19" s="15"/>
      <c r="B19" s="19"/>
      <c r="C19" s="19"/>
      <c r="D19" s="19"/>
      <c r="E19" s="15"/>
      <c r="F19" s="15"/>
      <c r="G19" s="15"/>
      <c r="H19" s="15"/>
      <c r="I19" s="15"/>
      <c r="J19" s="15"/>
      <c r="K19" s="15"/>
      <c r="L19" s="15"/>
      <c r="M19" s="15"/>
    </row>
  </sheetData>
  <sheetProtection/>
  <autoFilter ref="A7:Q8">
    <sortState ref="A8:Q19">
      <sortCondition descending="1" sortBy="value" ref="Q8:Q19"/>
    </sortState>
  </autoFilter>
  <mergeCells count="4">
    <mergeCell ref="A1:N1"/>
    <mergeCell ref="A2:N2"/>
    <mergeCell ref="A4:N4"/>
    <mergeCell ref="A5:N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"/>
  <sheetViews>
    <sheetView view="pageBreakPreview" zoomScaleSheetLayoutView="100" zoomScalePageLayoutView="0" workbookViewId="0" topLeftCell="A1">
      <selection activeCell="C9" sqref="C9"/>
    </sheetView>
  </sheetViews>
  <sheetFormatPr defaultColWidth="9.140625" defaultRowHeight="15"/>
  <cols>
    <col min="1" max="1" width="3.7109375" style="0" customWidth="1"/>
    <col min="2" max="2" width="13.7109375" style="11" customWidth="1"/>
    <col min="3" max="3" width="10.7109375" style="0" customWidth="1"/>
    <col min="4" max="4" width="13.7109375" style="0" customWidth="1"/>
    <col min="5" max="5" width="20.421875" style="0" customWidth="1"/>
    <col min="6" max="6" width="4.57421875" style="0" customWidth="1"/>
    <col min="7" max="7" width="20.7109375" style="0" customWidth="1"/>
    <col min="8" max="12" width="4.421875" style="44" customWidth="1"/>
    <col min="13" max="13" width="7.140625" style="0" customWidth="1"/>
    <col min="14" max="14" width="8.7109375" style="0" customWidth="1"/>
    <col min="15" max="15" width="6.7109375" style="0" customWidth="1"/>
    <col min="16" max="16" width="12.28125" style="0" customWidth="1"/>
  </cols>
  <sheetData>
    <row r="1" spans="1:13" ht="15.75">
      <c r="A1" s="49" t="s">
        <v>43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5.7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5.75">
      <c r="A3" s="13" t="s">
        <v>18</v>
      </c>
      <c r="B3" s="13"/>
      <c r="C3" s="13"/>
      <c r="D3" s="13"/>
      <c r="E3" s="13"/>
      <c r="F3" s="13"/>
      <c r="G3" s="13"/>
      <c r="H3" s="42"/>
      <c r="I3" s="42"/>
      <c r="J3" s="42"/>
      <c r="K3" s="42"/>
      <c r="L3" s="42"/>
      <c r="M3" s="13"/>
    </row>
    <row r="4" spans="1:13" ht="15.75">
      <c r="A4" s="51" t="s">
        <v>44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5.75">
      <c r="A5" s="52" t="s">
        <v>88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15">
      <c r="A6" s="15"/>
      <c r="B6" s="15"/>
      <c r="C6" s="15"/>
      <c r="D6" s="15"/>
      <c r="E6" s="15"/>
      <c r="F6" s="15"/>
      <c r="G6" s="15"/>
      <c r="H6" s="43"/>
      <c r="I6" s="43"/>
      <c r="J6" s="43"/>
      <c r="K6" s="43"/>
      <c r="L6" s="43"/>
      <c r="M6" s="15"/>
    </row>
    <row r="7" spans="1:16" ht="76.5" customHeight="1">
      <c r="A7" s="26" t="s">
        <v>1</v>
      </c>
      <c r="B7" s="27" t="s">
        <v>2</v>
      </c>
      <c r="C7" s="26" t="s">
        <v>3</v>
      </c>
      <c r="D7" s="26" t="s">
        <v>4</v>
      </c>
      <c r="E7" s="26" t="s">
        <v>5</v>
      </c>
      <c r="F7" s="28" t="s">
        <v>6</v>
      </c>
      <c r="G7" s="28" t="s">
        <v>19</v>
      </c>
      <c r="H7" s="28" t="s">
        <v>71</v>
      </c>
      <c r="I7" s="28" t="s">
        <v>72</v>
      </c>
      <c r="J7" s="28" t="s">
        <v>73</v>
      </c>
      <c r="K7" s="28" t="s">
        <v>74</v>
      </c>
      <c r="L7" s="28" t="s">
        <v>75</v>
      </c>
      <c r="M7" s="26" t="s">
        <v>7</v>
      </c>
      <c r="N7" s="26" t="s">
        <v>15</v>
      </c>
      <c r="O7" s="26" t="s">
        <v>16</v>
      </c>
      <c r="P7" s="41" t="s">
        <v>17</v>
      </c>
    </row>
    <row r="8" spans="1:16" ht="15.75">
      <c r="A8" s="23">
        <v>1</v>
      </c>
      <c r="B8" s="36" t="s">
        <v>86</v>
      </c>
      <c r="C8" s="36" t="s">
        <v>94</v>
      </c>
      <c r="D8" s="36" t="s">
        <v>94</v>
      </c>
      <c r="E8" s="37" t="s">
        <v>36</v>
      </c>
      <c r="F8" s="3">
        <v>10</v>
      </c>
      <c r="G8" s="3" t="s">
        <v>87</v>
      </c>
      <c r="H8" s="23">
        <v>2</v>
      </c>
      <c r="I8" s="23">
        <v>0</v>
      </c>
      <c r="J8" s="23">
        <v>0</v>
      </c>
      <c r="K8" s="23">
        <v>0</v>
      </c>
      <c r="L8" s="23">
        <v>0</v>
      </c>
      <c r="M8" s="25">
        <f>SUM(H8:L8)</f>
        <v>2</v>
      </c>
      <c r="N8" s="45">
        <v>1</v>
      </c>
      <c r="O8" s="45"/>
      <c r="P8" s="46">
        <f>M8/50*100</f>
        <v>4</v>
      </c>
    </row>
    <row r="9" spans="1:16" ht="15.75">
      <c r="A9" s="23">
        <v>2</v>
      </c>
      <c r="B9" s="36" t="s">
        <v>84</v>
      </c>
      <c r="C9" s="36" t="s">
        <v>95</v>
      </c>
      <c r="D9" s="36" t="s">
        <v>95</v>
      </c>
      <c r="E9" s="37" t="s">
        <v>36</v>
      </c>
      <c r="F9" s="3">
        <v>10</v>
      </c>
      <c r="G9" s="3" t="s">
        <v>85</v>
      </c>
      <c r="H9" s="23">
        <v>1</v>
      </c>
      <c r="I9" s="23">
        <v>0</v>
      </c>
      <c r="J9" s="23">
        <v>0</v>
      </c>
      <c r="K9" s="23">
        <v>0</v>
      </c>
      <c r="L9" s="23">
        <v>0</v>
      </c>
      <c r="M9" s="25">
        <f>SUM(H9:L9)</f>
        <v>1</v>
      </c>
      <c r="N9" s="45">
        <v>2</v>
      </c>
      <c r="O9" s="45"/>
      <c r="P9" s="46">
        <f>M9/50*100</f>
        <v>2</v>
      </c>
    </row>
    <row r="10" spans="1:16" ht="15">
      <c r="A10" s="15"/>
      <c r="B10" s="15"/>
      <c r="C10" s="32"/>
      <c r="D10" s="32"/>
      <c r="E10" s="32"/>
      <c r="F10" s="15"/>
      <c r="G10" s="15"/>
      <c r="H10" s="43"/>
      <c r="I10" s="43"/>
      <c r="J10" s="43"/>
      <c r="K10" s="43"/>
      <c r="L10" s="43"/>
      <c r="M10" s="15"/>
      <c r="N10" s="15"/>
      <c r="O10" s="15"/>
      <c r="P10" s="15"/>
    </row>
    <row r="11" spans="1:16" ht="15.75">
      <c r="A11" s="15"/>
      <c r="B11" s="16" t="s">
        <v>12</v>
      </c>
      <c r="C11" s="17"/>
      <c r="D11" s="17"/>
      <c r="E11" s="20" t="s">
        <v>42</v>
      </c>
      <c r="F11" s="15"/>
      <c r="G11" s="15"/>
      <c r="H11" s="43"/>
      <c r="I11" s="43"/>
      <c r="J11" s="43"/>
      <c r="K11" s="43"/>
      <c r="L11" s="43"/>
      <c r="M11" s="15"/>
      <c r="N11" s="15"/>
      <c r="O11" s="15"/>
      <c r="P11" s="15"/>
    </row>
    <row r="12" spans="1:16" ht="15.75">
      <c r="A12" s="15"/>
      <c r="B12" s="17"/>
      <c r="C12" s="17"/>
      <c r="D12" s="17"/>
      <c r="E12" s="17"/>
      <c r="F12" s="15"/>
      <c r="G12" s="15"/>
      <c r="H12" s="43"/>
      <c r="I12" s="43"/>
      <c r="J12" s="43"/>
      <c r="K12" s="43"/>
      <c r="L12" s="43"/>
      <c r="M12" s="15"/>
      <c r="N12" s="15"/>
      <c r="O12" s="15"/>
      <c r="P12" s="15"/>
    </row>
    <row r="13" spans="1:16" ht="15.75">
      <c r="A13" s="15"/>
      <c r="B13" s="16" t="s">
        <v>13</v>
      </c>
      <c r="C13" s="17"/>
      <c r="D13" s="17"/>
      <c r="E13" s="9" t="s">
        <v>27</v>
      </c>
      <c r="F13" s="15"/>
      <c r="G13" s="15"/>
      <c r="H13" s="43"/>
      <c r="I13" s="43"/>
      <c r="J13" s="43"/>
      <c r="K13" s="43"/>
      <c r="L13" s="43"/>
      <c r="M13" s="15"/>
      <c r="N13" s="15"/>
      <c r="O13" s="15"/>
      <c r="P13" s="15"/>
    </row>
    <row r="14" spans="1:16" ht="15.75">
      <c r="A14" s="15"/>
      <c r="B14" s="18" t="s">
        <v>14</v>
      </c>
      <c r="C14" s="17"/>
      <c r="D14" s="17"/>
      <c r="E14" s="9" t="s">
        <v>28</v>
      </c>
      <c r="F14" s="15"/>
      <c r="G14" s="15"/>
      <c r="H14" s="43"/>
      <c r="I14" s="43"/>
      <c r="J14" s="43"/>
      <c r="K14" s="43"/>
      <c r="L14" s="43"/>
      <c r="M14" s="15"/>
      <c r="N14" s="15"/>
      <c r="O14" s="15"/>
      <c r="P14" s="15"/>
    </row>
    <row r="15" spans="1:16" ht="15">
      <c r="A15" s="15"/>
      <c r="B15" s="19"/>
      <c r="C15" s="19"/>
      <c r="D15" s="19"/>
      <c r="E15" s="15"/>
      <c r="F15" s="15"/>
      <c r="G15" s="15"/>
      <c r="H15" s="43"/>
      <c r="I15" s="43"/>
      <c r="J15" s="43"/>
      <c r="K15" s="43"/>
      <c r="L15" s="43"/>
      <c r="M15" s="15"/>
      <c r="N15" s="15"/>
      <c r="O15" s="15"/>
      <c r="P15" s="15"/>
    </row>
    <row r="16" spans="1:12" ht="15">
      <c r="A16" s="15"/>
      <c r="B16" s="19"/>
      <c r="C16" s="19"/>
      <c r="D16" s="19"/>
      <c r="E16" s="15"/>
      <c r="F16" s="15"/>
      <c r="G16" s="15"/>
      <c r="H16" s="43"/>
      <c r="I16" s="43"/>
      <c r="J16" s="43"/>
      <c r="K16" s="43"/>
      <c r="L16" s="43"/>
    </row>
    <row r="17" spans="1:12" ht="15">
      <c r="A17" s="15"/>
      <c r="B17" s="19"/>
      <c r="C17" s="19"/>
      <c r="D17" s="19"/>
      <c r="E17" s="15"/>
      <c r="F17" s="15"/>
      <c r="G17" s="15"/>
      <c r="H17" s="43"/>
      <c r="I17" s="43"/>
      <c r="J17" s="43"/>
      <c r="K17" s="43"/>
      <c r="L17" s="43"/>
    </row>
  </sheetData>
  <sheetProtection/>
  <autoFilter ref="A7:P7">
    <sortState ref="A8:P17">
      <sortCondition descending="1" sortBy="value" ref="P8:P17"/>
    </sortState>
  </autoFilter>
  <mergeCells count="4">
    <mergeCell ref="A1:M1"/>
    <mergeCell ref="A2:M2"/>
    <mergeCell ref="A4:M4"/>
    <mergeCell ref="A5:M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6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140625" defaultRowHeight="15"/>
  <cols>
    <col min="1" max="1" width="3.7109375" style="0" customWidth="1"/>
    <col min="2" max="2" width="13.7109375" style="11" customWidth="1"/>
    <col min="3" max="3" width="10.7109375" style="0" customWidth="1"/>
    <col min="4" max="4" width="13.7109375" style="0" customWidth="1"/>
    <col min="5" max="5" width="20.421875" style="0" customWidth="1"/>
    <col min="6" max="6" width="4.57421875" style="0" customWidth="1"/>
    <col min="7" max="7" width="20.7109375" style="0" customWidth="1"/>
    <col min="8" max="13" width="5.8515625" style="0" customWidth="1"/>
    <col min="14" max="14" width="7.140625" style="0" customWidth="1"/>
    <col min="15" max="15" width="8.7109375" style="0" customWidth="1"/>
    <col min="16" max="16" width="6.7109375" style="0" customWidth="1"/>
    <col min="17" max="17" width="14.140625" style="0" customWidth="1"/>
  </cols>
  <sheetData>
    <row r="1" spans="1:14" ht="15.75">
      <c r="A1" s="49" t="s">
        <v>43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5.7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5.75">
      <c r="A4" s="51" t="s">
        <v>44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ht="15.75">
      <c r="A5" s="52" t="s">
        <v>91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 ht="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7" ht="76.5" customHeight="1">
      <c r="A7" s="26" t="s">
        <v>1</v>
      </c>
      <c r="B7" s="27" t="s">
        <v>2</v>
      </c>
      <c r="C7" s="26" t="s">
        <v>3</v>
      </c>
      <c r="D7" s="26" t="s">
        <v>4</v>
      </c>
      <c r="E7" s="26" t="s">
        <v>5</v>
      </c>
      <c r="F7" s="28" t="s">
        <v>6</v>
      </c>
      <c r="G7" s="28" t="s">
        <v>19</v>
      </c>
      <c r="H7" s="28" t="s">
        <v>71</v>
      </c>
      <c r="I7" s="28" t="s">
        <v>72</v>
      </c>
      <c r="J7" s="28" t="s">
        <v>73</v>
      </c>
      <c r="K7" s="28" t="s">
        <v>74</v>
      </c>
      <c r="L7" s="28" t="s">
        <v>75</v>
      </c>
      <c r="M7" s="28" t="s">
        <v>76</v>
      </c>
      <c r="N7" s="26" t="s">
        <v>7</v>
      </c>
      <c r="O7" s="26" t="s">
        <v>15</v>
      </c>
      <c r="P7" s="26" t="s">
        <v>16</v>
      </c>
      <c r="Q7" s="26" t="s">
        <v>17</v>
      </c>
    </row>
    <row r="8" spans="1:17" ht="15.75">
      <c r="A8" s="21">
        <v>1</v>
      </c>
      <c r="B8" s="36" t="s">
        <v>41</v>
      </c>
      <c r="C8" s="36" t="s">
        <v>92</v>
      </c>
      <c r="D8" s="36" t="s">
        <v>93</v>
      </c>
      <c r="E8" s="37" t="s">
        <v>36</v>
      </c>
      <c r="F8" s="5">
        <v>11</v>
      </c>
      <c r="G8" s="5" t="s">
        <v>89</v>
      </c>
      <c r="H8" s="23">
        <v>3</v>
      </c>
      <c r="I8" s="23">
        <v>1</v>
      </c>
      <c r="J8" s="23">
        <v>0</v>
      </c>
      <c r="K8" s="23">
        <v>1</v>
      </c>
      <c r="L8" s="23">
        <v>0</v>
      </c>
      <c r="M8" s="23">
        <v>0</v>
      </c>
      <c r="N8" s="25">
        <f>SUM(H8:M8)</f>
        <v>5</v>
      </c>
      <c r="O8" s="23">
        <v>1</v>
      </c>
      <c r="P8" s="23"/>
      <c r="Q8" s="46">
        <f>N8/50*100</f>
        <v>10</v>
      </c>
    </row>
    <row r="9" spans="1:17" ht="15">
      <c r="A9" s="15"/>
      <c r="B9" s="15"/>
      <c r="C9" s="32"/>
      <c r="D9" s="32"/>
      <c r="E9" s="32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5.75">
      <c r="A10" s="15"/>
      <c r="B10" s="16" t="s">
        <v>12</v>
      </c>
      <c r="C10" s="17"/>
      <c r="D10" s="17"/>
      <c r="E10" s="20" t="s">
        <v>42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5.75">
      <c r="A11" s="15"/>
      <c r="B11" s="17"/>
      <c r="C11" s="17"/>
      <c r="D11" s="17"/>
      <c r="E11" s="17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5.75">
      <c r="A12" s="15"/>
      <c r="B12" s="16" t="s">
        <v>13</v>
      </c>
      <c r="C12" s="17"/>
      <c r="D12" s="17"/>
      <c r="E12" s="9" t="s">
        <v>27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5.75">
      <c r="A13" s="15"/>
      <c r="B13" s="18" t="s">
        <v>14</v>
      </c>
      <c r="C13" s="17"/>
      <c r="D13" s="17"/>
      <c r="E13" s="9" t="s">
        <v>28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5">
      <c r="A14" s="15"/>
      <c r="B14" s="19"/>
      <c r="C14" s="19"/>
      <c r="D14" s="19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3" ht="15">
      <c r="A15" s="15"/>
      <c r="B15" s="19"/>
      <c r="C15" s="19"/>
      <c r="D15" s="19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15">
      <c r="A16" s="15"/>
      <c r="B16" s="19"/>
      <c r="C16" s="19"/>
      <c r="D16" s="19"/>
      <c r="E16" s="15"/>
      <c r="F16" s="15"/>
      <c r="G16" s="15"/>
      <c r="H16" s="15"/>
      <c r="I16" s="15"/>
      <c r="J16" s="15"/>
      <c r="K16" s="15"/>
      <c r="L16" s="15"/>
      <c r="M16" s="15"/>
    </row>
  </sheetData>
  <sheetProtection/>
  <mergeCells count="4">
    <mergeCell ref="A1:N1"/>
    <mergeCell ref="A2:N2"/>
    <mergeCell ref="A4:N4"/>
    <mergeCell ref="A5:N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2013-11-15T11:54:14Z</cp:lastPrinted>
  <dcterms:created xsi:type="dcterms:W3CDTF">2006-09-28T05:33:49Z</dcterms:created>
  <dcterms:modified xsi:type="dcterms:W3CDTF">2019-11-19T12:42:12Z</dcterms:modified>
  <cp:category/>
  <cp:version/>
  <cp:contentType/>
  <cp:contentStatus/>
</cp:coreProperties>
</file>