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4"/>
  </bookViews>
  <sheets>
    <sheet name="7 класс  " sheetId="1" r:id="rId1"/>
    <sheet name="8 класс " sheetId="2" r:id="rId2"/>
    <sheet name="9 класс " sheetId="3" r:id="rId3"/>
    <sheet name="10 класс" sheetId="4" r:id="rId4"/>
    <sheet name="11 класс " sheetId="5" r:id="rId5"/>
  </sheets>
  <definedNames>
    <definedName name="_xlnm._FilterDatabase" localSheetId="3" hidden="1">'10 класс'!$A$7:$P$7</definedName>
    <definedName name="_xlnm._FilterDatabase" localSheetId="4" hidden="1">'11 класс '!$A$7:$P$7</definedName>
    <definedName name="_xlnm._FilterDatabase" localSheetId="0" hidden="1">'7 класс  '!$A$6:$O$6</definedName>
    <definedName name="_xlnm._FilterDatabase" localSheetId="1" hidden="1">'8 класс '!$A$7:$O$7</definedName>
    <definedName name="_xlnm._FilterDatabase" localSheetId="2" hidden="1">'9 класс '!$A$6:$P$6</definedName>
    <definedName name="_xlnm.Print_Area" localSheetId="3">'10 класс'!$A$1:$P$46</definedName>
    <definedName name="_xlnm.Print_Area" localSheetId="4">'11 класс '!$A$1:$P$48</definedName>
    <definedName name="_xlnm.Print_Area" localSheetId="0">'7 класс  '!$A$1:$O$55</definedName>
    <definedName name="_xlnm.Print_Area" localSheetId="1">'8 класс '!$A$1:$O$49</definedName>
    <definedName name="_xlnm.Print_Area" localSheetId="2">'9 класс '!$A$1:$P$46</definedName>
  </definedNames>
  <calcPr fullCalcOnLoad="1"/>
</workbook>
</file>

<file path=xl/sharedStrings.xml><?xml version="1.0" encoding="utf-8"?>
<sst xmlns="http://schemas.openxmlformats.org/spreadsheetml/2006/main" count="991" uniqueCount="406">
  <si>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</si>
  <si>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</si>
  <si>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</si>
  <si>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</si>
  <si>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</si>
  <si>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</si>
  <si>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</si>
  <si>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ИТОГО</t>
  </si>
  <si>
    <t>Задание 1</t>
  </si>
  <si>
    <t>Задание 2</t>
  </si>
  <si>
    <t>Задание 3</t>
  </si>
  <si>
    <t>Задание 4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</si>
  <si>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</si>
  <si>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</si>
  <si>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</si>
  <si>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</si>
  <si>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</si>
  <si>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</si>
  <si>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</si>
  <si>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</si>
  <si>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5</t>
  </si>
  <si>
    <t>С.В. Шахматова</t>
  </si>
  <si>
    <t>Л.А. Русакова</t>
  </si>
  <si>
    <t>МАОУ СОШ № 17</t>
  </si>
  <si>
    <t>МАОУ "Лицей"</t>
  </si>
  <si>
    <t>МАОУ СОШ № 14</t>
  </si>
  <si>
    <t>С.П. Бублик</t>
  </si>
  <si>
    <t>МАОУ СОШ №2</t>
  </si>
  <si>
    <t>МАОУ СОШ №12</t>
  </si>
  <si>
    <t>МАОУ СОШ №9</t>
  </si>
  <si>
    <t>МАОУ СОШ № 16 имени В.П.Неймышева</t>
  </si>
  <si>
    <t>Наименование ОО</t>
  </si>
  <si>
    <t>Пименова</t>
  </si>
  <si>
    <t>Лаптев</t>
  </si>
  <si>
    <t>Патрахина</t>
  </si>
  <si>
    <t>Усольцев</t>
  </si>
  <si>
    <t>Мухамеджанова</t>
  </si>
  <si>
    <t>Давлетянова</t>
  </si>
  <si>
    <t>Кочурова</t>
  </si>
  <si>
    <t>Вычужанин</t>
  </si>
  <si>
    <t>МАОУ СОШ № 5</t>
  </si>
  <si>
    <t>МАОУ СОШ №20</t>
  </si>
  <si>
    <t>Ражев</t>
  </si>
  <si>
    <t>Чалков</t>
  </si>
  <si>
    <t>Куимов</t>
  </si>
  <si>
    <t>Жанарбаев</t>
  </si>
  <si>
    <t>Никитин</t>
  </si>
  <si>
    <t>Рахимчанова</t>
  </si>
  <si>
    <t>Тимеркаева</t>
  </si>
  <si>
    <t>Патрахин</t>
  </si>
  <si>
    <t>Голян</t>
  </si>
  <si>
    <t>Васечка</t>
  </si>
  <si>
    <t>Яковлев</t>
  </si>
  <si>
    <t>Попугаев</t>
  </si>
  <si>
    <t>Торопова</t>
  </si>
  <si>
    <t>Рахимчанов</t>
  </si>
  <si>
    <t>МАОУ СОШ №1</t>
  </si>
  <si>
    <t>Чеглаков</t>
  </si>
  <si>
    <t>Бодрова</t>
  </si>
  <si>
    <t>Менделев</t>
  </si>
  <si>
    <t>МАОУ СОШ № 15</t>
  </si>
  <si>
    <t>Моисеев</t>
  </si>
  <si>
    <t>Тропин</t>
  </si>
  <si>
    <t>Сизиков</t>
  </si>
  <si>
    <t>Кондрахин</t>
  </si>
  <si>
    <t>Саламатов</t>
  </si>
  <si>
    <t>Тунгусов</t>
  </si>
  <si>
    <t>Никитенко</t>
  </si>
  <si>
    <t>Калугин</t>
  </si>
  <si>
    <t>Кутырев</t>
  </si>
  <si>
    <t>Мингалев</t>
  </si>
  <si>
    <t>Голомозый</t>
  </si>
  <si>
    <t>Пилипенко</t>
  </si>
  <si>
    <t>М.В. Круткина</t>
  </si>
  <si>
    <t>А.К. Алексеевнина</t>
  </si>
  <si>
    <t>18 ноября 2019 года</t>
  </si>
  <si>
    <t>В 2019/2020 УЧЕБНОМ ГОДУ</t>
  </si>
  <si>
    <t>Усенкова</t>
  </si>
  <si>
    <t>Машошин</t>
  </si>
  <si>
    <t>Речапов</t>
  </si>
  <si>
    <t>Чемоданов</t>
  </si>
  <si>
    <t>Файт</t>
  </si>
  <si>
    <t>Лапка</t>
  </si>
  <si>
    <t>Климова</t>
  </si>
  <si>
    <t>Санникова</t>
  </si>
  <si>
    <t xml:space="preserve">Маликова </t>
  </si>
  <si>
    <t xml:space="preserve">Половодова </t>
  </si>
  <si>
    <t xml:space="preserve">Чернов </t>
  </si>
  <si>
    <t>Соколова</t>
  </si>
  <si>
    <t>Курач</t>
  </si>
  <si>
    <t>Морозов</t>
  </si>
  <si>
    <t>Сухинина</t>
  </si>
  <si>
    <t xml:space="preserve">Узаров </t>
  </si>
  <si>
    <t>Пищ</t>
  </si>
  <si>
    <t>Толмачева</t>
  </si>
  <si>
    <t xml:space="preserve">Умирзакова </t>
  </si>
  <si>
    <t>Балуев</t>
  </si>
  <si>
    <t>Нестерова</t>
  </si>
  <si>
    <t>Храмов</t>
  </si>
  <si>
    <t>Варламова</t>
  </si>
  <si>
    <t>Росин</t>
  </si>
  <si>
    <t>Свиридов</t>
  </si>
  <si>
    <t>Острикова</t>
  </si>
  <si>
    <t xml:space="preserve">Полякова </t>
  </si>
  <si>
    <t xml:space="preserve">Савин </t>
  </si>
  <si>
    <t>Солод</t>
  </si>
  <si>
    <t>Сугорнаева</t>
  </si>
  <si>
    <t>Паянен</t>
  </si>
  <si>
    <t>Дангаева</t>
  </si>
  <si>
    <t>МАОУ СОШ №7</t>
  </si>
  <si>
    <t>МАОУ "Гимназия имени Н.Д.Лицмана"</t>
  </si>
  <si>
    <t>МАОУ СОШ № 18</t>
  </si>
  <si>
    <t>Зиновьев</t>
  </si>
  <si>
    <t>Половинко</t>
  </si>
  <si>
    <t>Мальцева</t>
  </si>
  <si>
    <t>Сангдиев</t>
  </si>
  <si>
    <t>Собольников</t>
  </si>
  <si>
    <t>Жемчугов</t>
  </si>
  <si>
    <t>Третьякова</t>
  </si>
  <si>
    <t>Рябкова</t>
  </si>
  <si>
    <t>Кульмаметьева</t>
  </si>
  <si>
    <t>Тимошицкая</t>
  </si>
  <si>
    <t>Михеева</t>
  </si>
  <si>
    <t>Поляков</t>
  </si>
  <si>
    <t xml:space="preserve">Агапитова </t>
  </si>
  <si>
    <t xml:space="preserve">Карымова </t>
  </si>
  <si>
    <t>Матыцын</t>
  </si>
  <si>
    <t>Кувалдин</t>
  </si>
  <si>
    <t>Постникова</t>
  </si>
  <si>
    <t>Гильманов</t>
  </si>
  <si>
    <t>Тимканова</t>
  </si>
  <si>
    <t xml:space="preserve">Остахов </t>
  </si>
  <si>
    <t>Чуманова</t>
  </si>
  <si>
    <t>Кугаевский</t>
  </si>
  <si>
    <t xml:space="preserve">Стампольский </t>
  </si>
  <si>
    <t>Кощеева</t>
  </si>
  <si>
    <t>Барсукова</t>
  </si>
  <si>
    <t xml:space="preserve">Донской </t>
  </si>
  <si>
    <t>Моломина</t>
  </si>
  <si>
    <t>МАОУ СОШ № 12</t>
  </si>
  <si>
    <t>Физика-8-313-</t>
  </si>
  <si>
    <t>Магомедов</t>
  </si>
  <si>
    <t>Орел</t>
  </si>
  <si>
    <t xml:space="preserve">Трифонов </t>
  </si>
  <si>
    <t>Агеев</t>
  </si>
  <si>
    <t xml:space="preserve">Шевелев </t>
  </si>
  <si>
    <t>Кутумов</t>
  </si>
  <si>
    <t>Янишева</t>
  </si>
  <si>
    <t>Гречина</t>
  </si>
  <si>
    <t>Збаранская</t>
  </si>
  <si>
    <t>Беляева</t>
  </si>
  <si>
    <t>Ермоленко</t>
  </si>
  <si>
    <t>Иванова</t>
  </si>
  <si>
    <t>Зольников</t>
  </si>
  <si>
    <t xml:space="preserve">Клюсова </t>
  </si>
  <si>
    <t>Бурая</t>
  </si>
  <si>
    <t>Безматерных</t>
  </si>
  <si>
    <t xml:space="preserve">Суслов </t>
  </si>
  <si>
    <t>Песцов</t>
  </si>
  <si>
    <t>Скареднов</t>
  </si>
  <si>
    <t>МАОУ СОШ №13</t>
  </si>
  <si>
    <t>18 ноября 2019 г.</t>
  </si>
  <si>
    <t>Солдатова</t>
  </si>
  <si>
    <t>Шереметьева</t>
  </si>
  <si>
    <t>Ванеева</t>
  </si>
  <si>
    <t>Кравченко</t>
  </si>
  <si>
    <t xml:space="preserve">Бронников </t>
  </si>
  <si>
    <t>Зайцева</t>
  </si>
  <si>
    <t>Баженова</t>
  </si>
  <si>
    <t>Яковлева</t>
  </si>
  <si>
    <t>Кравчук</t>
  </si>
  <si>
    <t>Мингалева</t>
  </si>
  <si>
    <t xml:space="preserve">Кемпель </t>
  </si>
  <si>
    <t>Гультяев</t>
  </si>
  <si>
    <t>Сосновкин</t>
  </si>
  <si>
    <t>Мусабирова</t>
  </si>
  <si>
    <t>Шипиевский</t>
  </si>
  <si>
    <t>Халиков</t>
  </si>
  <si>
    <t>Рахимов</t>
  </si>
  <si>
    <t xml:space="preserve">Рыжанков </t>
  </si>
  <si>
    <t>Рудин</t>
  </si>
  <si>
    <t xml:space="preserve">Саитов </t>
  </si>
  <si>
    <t>Чарков</t>
  </si>
  <si>
    <t>Леушин</t>
  </si>
  <si>
    <t>Малышев</t>
  </si>
  <si>
    <t>Курманбакиева</t>
  </si>
  <si>
    <t>Ткачев</t>
  </si>
  <si>
    <t>Соков</t>
  </si>
  <si>
    <t>Коновалов</t>
  </si>
  <si>
    <t>Хмелинин</t>
  </si>
  <si>
    <t xml:space="preserve">Нефёдова </t>
  </si>
  <si>
    <t>Седов</t>
  </si>
  <si>
    <t>Иванов </t>
  </si>
  <si>
    <t>Кулаков</t>
  </si>
  <si>
    <t>Курносов</t>
  </si>
  <si>
    <t>Богданова</t>
  </si>
  <si>
    <t>Куланова</t>
  </si>
  <si>
    <t>Коровкин</t>
  </si>
  <si>
    <t xml:space="preserve">Кульгавый </t>
  </si>
  <si>
    <t>Горобец</t>
  </si>
  <si>
    <t>Медведев</t>
  </si>
  <si>
    <t xml:space="preserve">Халитова </t>
  </si>
  <si>
    <t>Аксёнов</t>
  </si>
  <si>
    <t xml:space="preserve">Юмашева </t>
  </si>
  <si>
    <t>Пашков</t>
  </si>
  <si>
    <t>Золотухин</t>
  </si>
  <si>
    <t xml:space="preserve">учащихся 7  класса по ______физике______  максимальный балл_40__ </t>
  </si>
  <si>
    <t>Физика-7-308-6</t>
  </si>
  <si>
    <t>Физика-7-308-1</t>
  </si>
  <si>
    <t>Физика-7-308-7</t>
  </si>
  <si>
    <t>Физика-7-308-8</t>
  </si>
  <si>
    <t>Физика-7-307-5</t>
  </si>
  <si>
    <t>Физика-7-307-8</t>
  </si>
  <si>
    <t>Физика-7-307-7</t>
  </si>
  <si>
    <t>Физика-7-307-9</t>
  </si>
  <si>
    <t>Физика-7-311-7</t>
  </si>
  <si>
    <t>Физика-7-311-5</t>
  </si>
  <si>
    <t>Физика-7-311-11</t>
  </si>
  <si>
    <t>Физика-7-311-3</t>
  </si>
  <si>
    <t>Физика-7-311-9</t>
  </si>
  <si>
    <t>Физика-7-311-8</t>
  </si>
  <si>
    <t>Физика-7-311-6</t>
  </si>
  <si>
    <t>Физика-7-311-2</t>
  </si>
  <si>
    <t>Физика-7-311-1</t>
  </si>
  <si>
    <t>Физика-7-307-1</t>
  </si>
  <si>
    <t>Физика-7-307-2</t>
  </si>
  <si>
    <t>Физика-7-310-4</t>
  </si>
  <si>
    <t>Физика-7-310-3</t>
  </si>
  <si>
    <t>Физика-7-310-1</t>
  </si>
  <si>
    <t>Физика-7-310-10</t>
  </si>
  <si>
    <t>Физика-7-310-6</t>
  </si>
  <si>
    <t>Физика-7-310-11</t>
  </si>
  <si>
    <t>Физика-7-310-7</t>
  </si>
  <si>
    <t>Физика-7-310-8</t>
  </si>
  <si>
    <t>Физика-7-310-5</t>
  </si>
  <si>
    <t>Физика-7-308-4</t>
  </si>
  <si>
    <t>Физика-7-308-12</t>
  </si>
  <si>
    <t>Физика-7-310-9</t>
  </si>
  <si>
    <t>Физика-7-310-2</t>
  </si>
  <si>
    <t>Гвяздовский</t>
  </si>
  <si>
    <t>Физика-7-308-9</t>
  </si>
  <si>
    <t>Физика-7-308-3</t>
  </si>
  <si>
    <t>Физика-7-307-6</t>
  </si>
  <si>
    <t>Физика-7-311-4</t>
  </si>
  <si>
    <t>Физика-7-311-12</t>
  </si>
  <si>
    <t>Физика-7-307-3</t>
  </si>
  <si>
    <t>Физика-7-311-10</t>
  </si>
  <si>
    <t>Физика-7-307-4</t>
  </si>
  <si>
    <t>I</t>
  </si>
  <si>
    <t>II</t>
  </si>
  <si>
    <t>III</t>
  </si>
  <si>
    <t xml:space="preserve">учащихся 8  класса по ______физике______  максимальный балл_40__ </t>
  </si>
  <si>
    <t>Физика-8-313-8</t>
  </si>
  <si>
    <t>Физика-8-313-4</t>
  </si>
  <si>
    <t>Физика-8-313-1</t>
  </si>
  <si>
    <t>Физика-8-313-9</t>
  </si>
  <si>
    <t>Физика-8-313-12</t>
  </si>
  <si>
    <t>Физика-8-313-15</t>
  </si>
  <si>
    <t>Физика-8-313-11</t>
  </si>
  <si>
    <t>Физика-8-313-7</t>
  </si>
  <si>
    <t>Физика-8-313-2</t>
  </si>
  <si>
    <t>Физика-8-316-7</t>
  </si>
  <si>
    <t>Физика-8-316-2</t>
  </si>
  <si>
    <t>Физика-8-316-10</t>
  </si>
  <si>
    <t>Физика-8-316-11</t>
  </si>
  <si>
    <t>Физика-8-312-5</t>
  </si>
  <si>
    <t>Физика-8-312-7</t>
  </si>
  <si>
    <t>Физика-8-312-4</t>
  </si>
  <si>
    <t>Физика-8-312-11</t>
  </si>
  <si>
    <t>Физика-8-312-1</t>
  </si>
  <si>
    <t>Физика-8-312-12</t>
  </si>
  <si>
    <t>Физика-8-312-10</t>
  </si>
  <si>
    <t>Физика-8-312-2</t>
  </si>
  <si>
    <t>Физика-8-312-3</t>
  </si>
  <si>
    <t>Физика-8-312-13</t>
  </si>
  <si>
    <t>Физика-8-312-9</t>
  </si>
  <si>
    <t>Физика-8-313-3</t>
  </si>
  <si>
    <t>Физика-8-312-8</t>
  </si>
  <si>
    <t>Физика-8-312-6</t>
  </si>
  <si>
    <t>Физика-8-313-10</t>
  </si>
  <si>
    <t>Физика-8-316-12</t>
  </si>
  <si>
    <t>Физика-8-313-13</t>
  </si>
  <si>
    <t xml:space="preserve">учащихся  10  класса по ______физике______  максимальный балл_50__ </t>
  </si>
  <si>
    <t>Физика-10-110-2</t>
  </si>
  <si>
    <t>Физика-10-110-3</t>
  </si>
  <si>
    <t>Физика-10-109-9</t>
  </si>
  <si>
    <t>Физика-10-109-7</t>
  </si>
  <si>
    <t>Физика-10-109-4</t>
  </si>
  <si>
    <t>Физика-10-109-2</t>
  </si>
  <si>
    <t>Физика-10-109-5</t>
  </si>
  <si>
    <t>Физика-10-109-6</t>
  </si>
  <si>
    <t>Физика-10-109-8</t>
  </si>
  <si>
    <t>Физика-10-109-10</t>
  </si>
  <si>
    <t>Физика-10-109-11</t>
  </si>
  <si>
    <t>Физика-10-109-12</t>
  </si>
  <si>
    <t>Физика-10-109-14</t>
  </si>
  <si>
    <t>Физика-10-109-13</t>
  </si>
  <si>
    <t>Физика-10-109-16</t>
  </si>
  <si>
    <t>Физика-10-109-15</t>
  </si>
  <si>
    <t>Физика-10-110-1</t>
  </si>
  <si>
    <t>Физика-10-109-17</t>
  </si>
  <si>
    <t>Физика-10-110-4</t>
  </si>
  <si>
    <t>Физика-10-110-5</t>
  </si>
  <si>
    <t>Физика-10-110-6</t>
  </si>
  <si>
    <t>Физика-10-110-7</t>
  </si>
  <si>
    <t>Физика-10-110-8</t>
  </si>
  <si>
    <t>Физика-10-110-9</t>
  </si>
  <si>
    <t>Физика-10-110-10</t>
  </si>
  <si>
    <t>Физика-10-110-11</t>
  </si>
  <si>
    <t>Физика-10-110-13</t>
  </si>
  <si>
    <t>Физика-10-110-14</t>
  </si>
  <si>
    <t>Физика-10-110-12</t>
  </si>
  <si>
    <t>Физика-10-110-15</t>
  </si>
  <si>
    <t xml:space="preserve">учащихся  11  класса по ______физике______  максимальный балл_50__ </t>
  </si>
  <si>
    <t>Физика-11-212-8</t>
  </si>
  <si>
    <t>Физика-11-212-9</t>
  </si>
  <si>
    <t>Физика-11-212-3</t>
  </si>
  <si>
    <t>Физика-11-212-6</t>
  </si>
  <si>
    <t>Физика-11-212-5</t>
  </si>
  <si>
    <t>Физика-11-211-11</t>
  </si>
  <si>
    <t>Физика-11-212-7</t>
  </si>
  <si>
    <t>Физика-11-212-2</t>
  </si>
  <si>
    <t>Физика-11-212-4</t>
  </si>
  <si>
    <t>Физика-11-208-8</t>
  </si>
  <si>
    <t>Физика-11-208-1</t>
  </si>
  <si>
    <t>Физика-11-208-3</t>
  </si>
  <si>
    <t>Физика-11-208-2</t>
  </si>
  <si>
    <t>Физика-11-208-9</t>
  </si>
  <si>
    <t>Физика-11-208-7</t>
  </si>
  <si>
    <t>Физика-11-212-1</t>
  </si>
  <si>
    <t>Физика-11-208-10</t>
  </si>
  <si>
    <t>Физика-11-208-5</t>
  </si>
  <si>
    <t>Физика-11-208-4</t>
  </si>
  <si>
    <t>Физика-11-208-6</t>
  </si>
  <si>
    <t>Новикова</t>
  </si>
  <si>
    <t>МАОУ СОШ № 9</t>
  </si>
  <si>
    <t>Физика-11-208-11</t>
  </si>
  <si>
    <t xml:space="preserve">учащихся  9  класса по ______физике______  максимальный балл_50__ </t>
  </si>
  <si>
    <t>Физика-9-214-2</t>
  </si>
  <si>
    <t>Физика-9-214-4</t>
  </si>
  <si>
    <t>Физика-9-215-6</t>
  </si>
  <si>
    <t>Физика-9-215-5</t>
  </si>
  <si>
    <t>Физика-9-215-2</t>
  </si>
  <si>
    <t>Физика-9-215-8</t>
  </si>
  <si>
    <t>Физика-9-215-4</t>
  </si>
  <si>
    <t>Физика-9-215-7</t>
  </si>
  <si>
    <t>Физика-9-215-1</t>
  </si>
  <si>
    <t>Физика-9-214-12</t>
  </si>
  <si>
    <t>Физика-9-215-3</t>
  </si>
  <si>
    <t>Физика-9-214-7</t>
  </si>
  <si>
    <t>Физика-9-214-6</t>
  </si>
  <si>
    <t>Физика-9-214-3</t>
  </si>
  <si>
    <t>Физика-9-214-9</t>
  </si>
  <si>
    <t>Физика-9-214-1</t>
  </si>
  <si>
    <t>Физика-9-214-5</t>
  </si>
  <si>
    <t>Физика-9-214-10</t>
  </si>
  <si>
    <t>Физика-9-214-11</t>
  </si>
  <si>
    <t>Физика-9-213-9</t>
  </si>
  <si>
    <t>Физика-9-213-5</t>
  </si>
  <si>
    <t>Физика-9-213-4</t>
  </si>
  <si>
    <t>Физика-9-213-10</t>
  </si>
  <si>
    <t>Физика-9-213-6</t>
  </si>
  <si>
    <t>Физика-9-213-7</t>
  </si>
  <si>
    <t>Физика-9-213-11</t>
  </si>
  <si>
    <t>Физика-9-213-1</t>
  </si>
  <si>
    <t>Физика-9-213-8</t>
  </si>
  <si>
    <t>Физика-9-213-3</t>
  </si>
  <si>
    <t>Физика-9-213-2</t>
  </si>
  <si>
    <t>Физика-9-214-8</t>
  </si>
  <si>
    <t>Физика-11-211-1</t>
  </si>
  <si>
    <t>Физика-11-211-10</t>
  </si>
  <si>
    <t>Физика-11-211-3</t>
  </si>
  <si>
    <t>Физика-11-211-7</t>
  </si>
  <si>
    <t>Физика-11-211-9</t>
  </si>
  <si>
    <t>Физика-11-211-8</t>
  </si>
  <si>
    <t>Физика-11-211-5</t>
  </si>
  <si>
    <t>Физика-11-211-4</t>
  </si>
  <si>
    <t>Физика-11-211-2</t>
  </si>
  <si>
    <t>Физика-11-211-6</t>
  </si>
  <si>
    <t>О.В.Камелина</t>
  </si>
  <si>
    <t>Н.Н.Мингалева</t>
  </si>
  <si>
    <t>Ш.Н.Усманов</t>
  </si>
  <si>
    <t>Я</t>
  </si>
  <si>
    <t>П</t>
  </si>
  <si>
    <t>Д</t>
  </si>
  <si>
    <t>Р</t>
  </si>
  <si>
    <t>И</t>
  </si>
  <si>
    <t>А</t>
  </si>
  <si>
    <t>В</t>
  </si>
  <si>
    <t>С</t>
  </si>
  <si>
    <t xml:space="preserve"> </t>
  </si>
  <si>
    <t>М</t>
  </si>
  <si>
    <t>К</t>
  </si>
  <si>
    <t>Г</t>
  </si>
  <si>
    <t>Н</t>
  </si>
  <si>
    <t>Е</t>
  </si>
  <si>
    <t>О</t>
  </si>
  <si>
    <t>Э</t>
  </si>
  <si>
    <t>Х</t>
  </si>
  <si>
    <t>Ю</t>
  </si>
  <si>
    <t>Т</t>
  </si>
  <si>
    <t>Ф</t>
  </si>
  <si>
    <t>У</t>
  </si>
  <si>
    <t>Л</t>
  </si>
  <si>
    <t>Ч</t>
  </si>
  <si>
    <t>Б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</si>
</sst>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00"/>
    <numFmt numFmtId="186" formatCode="0.0000"/>
    <numFmt numFmtId="187" formatCode="0.000"/>
    <numFmt numFmtId="188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>
      <alignment/>
      <protection/>
    </xf>
    <xf numFmtId="0" fontId="14" fillId="0" borderId="0">
      <alignment/>
      <protection/>
    </xf>
    <xf numFmtId="0" fontId="1" fillId="0" borderId="0" applyNumberFormat="0" applyFill="0" applyBorder="0" applyProtection="0">
      <alignment/>
    </xf>
    <xf numFmtId="0" fontId="5" fillId="0" borderId="0">
      <alignment/>
      <protection/>
    </xf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32" borderId="0" xfId="0" applyFont="1" applyFill="1" applyBorder="1" applyAlignment="1">
      <alignment horizontal="left" vertical="center"/>
    </xf>
    <xf numFmtId="0" fontId="6" fillId="32" borderId="0" xfId="0" applyFont="1" applyFill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59" fillId="32" borderId="0" xfId="0" applyFont="1" applyFill="1" applyAlignment="1">
      <alignment/>
    </xf>
    <xf numFmtId="0" fontId="59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59" fillId="32" borderId="0" xfId="0" applyFont="1" applyFill="1" applyAlignment="1">
      <alignment horizontal="left"/>
    </xf>
    <xf numFmtId="0" fontId="59" fillId="0" borderId="0" xfId="0" applyFont="1" applyAlignment="1">
      <alignment horizontal="left"/>
    </xf>
    <xf numFmtId="188" fontId="59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/>
    </xf>
    <xf numFmtId="0" fontId="48" fillId="0" borderId="0" xfId="0" applyFont="1" applyAlignment="1">
      <alignment/>
    </xf>
    <xf numFmtId="0" fontId="60" fillId="0" borderId="11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61" fillId="0" borderId="1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6" fillId="0" borderId="12" xfId="59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/>
    </xf>
    <xf numFmtId="0" fontId="3" fillId="0" borderId="0" xfId="0" applyFont="1" applyAlignment="1" applyProtection="1">
      <alignment vertical="top"/>
      <protection locked="0"/>
    </xf>
    <xf numFmtId="0" fontId="6" fillId="0" borderId="0" xfId="0" applyFont="1" applyBorder="1" applyAlignment="1">
      <alignment horizontal="center" vertical="center"/>
    </xf>
    <xf numFmtId="188" fontId="8" fillId="0" borderId="11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88" fontId="5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1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2" fillId="0" borderId="11" xfId="0" applyFont="1" applyBorder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188" fontId="59" fillId="0" borderId="0" xfId="0" applyNumberFormat="1" applyFont="1" applyBorder="1" applyAlignment="1">
      <alignment horizontal="center" vertical="center"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/>
    </xf>
    <xf numFmtId="49" fontId="17" fillId="0" borderId="16" xfId="54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32" borderId="11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66" fillId="32" borderId="11" xfId="0" applyFont="1" applyFill="1" applyBorder="1" applyAlignment="1" applyProtection="1">
      <alignment horizontal="center" vertical="center" wrapText="1"/>
      <protection/>
    </xf>
    <xf numFmtId="0" fontId="66" fillId="32" borderId="11" xfId="0" applyFont="1" applyFill="1" applyBorder="1" applyAlignment="1" applyProtection="1">
      <alignment horizontal="center" vertical="center"/>
      <protection/>
    </xf>
    <xf numFmtId="0" fontId="6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7" fillId="0" borderId="11" xfId="54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65" fillId="0" borderId="17" xfId="0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5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42</xdr:row>
      <xdr:rowOff>0</xdr:rowOff>
    </xdr:from>
    <xdr:ext cx="76200" cy="1028700"/>
    <xdr:sp fLocksText="0">
      <xdr:nvSpPr>
        <xdr:cNvPr id="1" name="Text Box 1"/>
        <xdr:cNvSpPr txBox="1">
          <a:spLocks noChangeArrowheads="1"/>
        </xdr:cNvSpPr>
      </xdr:nvSpPr>
      <xdr:spPr>
        <a:xfrm>
          <a:off x="2486025" y="122205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42</xdr:row>
      <xdr:rowOff>0</xdr:rowOff>
    </xdr:from>
    <xdr:ext cx="76200" cy="1028700"/>
    <xdr:sp fLocksText="0">
      <xdr:nvSpPr>
        <xdr:cNvPr id="2" name="Text Box 1"/>
        <xdr:cNvSpPr txBox="1">
          <a:spLocks noChangeArrowheads="1"/>
        </xdr:cNvSpPr>
      </xdr:nvSpPr>
      <xdr:spPr>
        <a:xfrm>
          <a:off x="2486025" y="122205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581025"/>
    <xdr:sp fLocksText="0">
      <xdr:nvSpPr>
        <xdr:cNvPr id="3" name="Text Box 1"/>
        <xdr:cNvSpPr txBox="1">
          <a:spLocks noChangeArrowheads="1"/>
        </xdr:cNvSpPr>
      </xdr:nvSpPr>
      <xdr:spPr>
        <a:xfrm>
          <a:off x="2486025" y="89535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581025"/>
    <xdr:sp fLocksText="0">
      <xdr:nvSpPr>
        <xdr:cNvPr id="4" name="Text Box 1"/>
        <xdr:cNvSpPr txBox="1">
          <a:spLocks noChangeArrowheads="1"/>
        </xdr:cNvSpPr>
      </xdr:nvSpPr>
      <xdr:spPr>
        <a:xfrm>
          <a:off x="2486025" y="895350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47625"/>
    <xdr:sp fLocksText="0">
      <xdr:nvSpPr>
        <xdr:cNvPr id="5" name="Text Box 1"/>
        <xdr:cNvSpPr txBox="1">
          <a:spLocks noChangeArrowheads="1"/>
        </xdr:cNvSpPr>
      </xdr:nvSpPr>
      <xdr:spPr>
        <a:xfrm>
          <a:off x="2486025" y="9153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29</xdr:row>
      <xdr:rowOff>0</xdr:rowOff>
    </xdr:from>
    <xdr:ext cx="76200" cy="47625"/>
    <xdr:sp fLocksText="0">
      <xdr:nvSpPr>
        <xdr:cNvPr id="6" name="Text Box 1"/>
        <xdr:cNvSpPr txBox="1">
          <a:spLocks noChangeArrowheads="1"/>
        </xdr:cNvSpPr>
      </xdr:nvSpPr>
      <xdr:spPr>
        <a:xfrm>
          <a:off x="2486025" y="91535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190500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2486025" y="12611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190500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2486025" y="12611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8100"/>
    <xdr:sp fLocksText="0">
      <xdr:nvSpPr>
        <xdr:cNvPr id="9" name="Text Box 1"/>
        <xdr:cNvSpPr txBox="1">
          <a:spLocks noChangeArrowheads="1"/>
        </xdr:cNvSpPr>
      </xdr:nvSpPr>
      <xdr:spPr>
        <a:xfrm>
          <a:off x="2486025" y="7134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8100"/>
    <xdr:sp fLocksText="0">
      <xdr:nvSpPr>
        <xdr:cNvPr id="10" name="Text Box 1"/>
        <xdr:cNvSpPr txBox="1">
          <a:spLocks noChangeArrowheads="1"/>
        </xdr:cNvSpPr>
      </xdr:nvSpPr>
      <xdr:spPr>
        <a:xfrm>
          <a:off x="2486025" y="7134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190500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486025" y="12611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43</xdr:row>
      <xdr:rowOff>190500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486025" y="12611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8100"/>
    <xdr:sp fLocksText="0">
      <xdr:nvSpPr>
        <xdr:cNvPr id="13" name="Text Box 1"/>
        <xdr:cNvSpPr txBox="1">
          <a:spLocks noChangeArrowheads="1"/>
        </xdr:cNvSpPr>
      </xdr:nvSpPr>
      <xdr:spPr>
        <a:xfrm>
          <a:off x="2486025" y="7134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38100"/>
    <xdr:sp fLocksText="0">
      <xdr:nvSpPr>
        <xdr:cNvPr id="14" name="Text Box 1"/>
        <xdr:cNvSpPr txBox="1">
          <a:spLocks noChangeArrowheads="1"/>
        </xdr:cNvSpPr>
      </xdr:nvSpPr>
      <xdr:spPr>
        <a:xfrm>
          <a:off x="2486025" y="71342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676275"/>
    <xdr:sp fLocksText="0">
      <xdr:nvSpPr>
        <xdr:cNvPr id="15" name="Text Box 1"/>
        <xdr:cNvSpPr txBox="1">
          <a:spLocks noChangeArrowheads="1"/>
        </xdr:cNvSpPr>
      </xdr:nvSpPr>
      <xdr:spPr>
        <a:xfrm>
          <a:off x="2486025" y="9553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676275"/>
    <xdr:sp fLocksText="0">
      <xdr:nvSpPr>
        <xdr:cNvPr id="16" name="Text Box 1"/>
        <xdr:cNvSpPr txBox="1">
          <a:spLocks noChangeArrowheads="1"/>
        </xdr:cNvSpPr>
      </xdr:nvSpPr>
      <xdr:spPr>
        <a:xfrm>
          <a:off x="2486025" y="9553575"/>
          <a:ext cx="76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9050"/>
    <xdr:sp fLocksText="0">
      <xdr:nvSpPr>
        <xdr:cNvPr id="17" name="Text Box 1"/>
        <xdr:cNvSpPr txBox="1">
          <a:spLocks noChangeArrowheads="1"/>
        </xdr:cNvSpPr>
      </xdr:nvSpPr>
      <xdr:spPr>
        <a:xfrm>
          <a:off x="2486025" y="95535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31</xdr:row>
      <xdr:rowOff>0</xdr:rowOff>
    </xdr:from>
    <xdr:ext cx="76200" cy="19050"/>
    <xdr:sp fLocksText="0">
      <xdr:nvSpPr>
        <xdr:cNvPr id="18" name="Text Box 1"/>
        <xdr:cNvSpPr txBox="1">
          <a:spLocks noChangeArrowheads="1"/>
        </xdr:cNvSpPr>
      </xdr:nvSpPr>
      <xdr:spPr>
        <a:xfrm>
          <a:off x="2486025" y="95535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2486025" y="1202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2486025" y="12020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21" name="Text Box 1"/>
        <xdr:cNvSpPr txBox="1">
          <a:spLocks noChangeArrowheads="1"/>
        </xdr:cNvSpPr>
      </xdr:nvSpPr>
      <xdr:spPr>
        <a:xfrm>
          <a:off x="2486025" y="311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22" name="Text Box 1"/>
        <xdr:cNvSpPr txBox="1">
          <a:spLocks noChangeArrowheads="1"/>
        </xdr:cNvSpPr>
      </xdr:nvSpPr>
      <xdr:spPr>
        <a:xfrm>
          <a:off x="2486025" y="311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2486025" y="311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2486025" y="311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486025" y="311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8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486025" y="3114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9525"/>
    <xdr:sp fLocksText="0">
      <xdr:nvSpPr>
        <xdr:cNvPr id="27" name="Text Box 1"/>
        <xdr:cNvSpPr txBox="1">
          <a:spLocks noChangeArrowheads="1"/>
        </xdr:cNvSpPr>
      </xdr:nvSpPr>
      <xdr:spPr>
        <a:xfrm>
          <a:off x="2486025" y="97536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9525"/>
    <xdr:sp fLocksText="0">
      <xdr:nvSpPr>
        <xdr:cNvPr id="28" name="Text Box 1"/>
        <xdr:cNvSpPr txBox="1">
          <a:spLocks noChangeArrowheads="1"/>
        </xdr:cNvSpPr>
      </xdr:nvSpPr>
      <xdr:spPr>
        <a:xfrm>
          <a:off x="2486025" y="97536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7625"/>
    <xdr:sp fLocksText="0">
      <xdr:nvSpPr>
        <xdr:cNvPr id="29" name="Text Box 1"/>
        <xdr:cNvSpPr txBox="1">
          <a:spLocks noChangeArrowheads="1"/>
        </xdr:cNvSpPr>
      </xdr:nvSpPr>
      <xdr:spPr>
        <a:xfrm>
          <a:off x="2486025" y="975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2486025" y="975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9525"/>
    <xdr:sp fLocksText="0">
      <xdr:nvSpPr>
        <xdr:cNvPr id="31" name="Text Box 1"/>
        <xdr:cNvSpPr txBox="1">
          <a:spLocks noChangeArrowheads="1"/>
        </xdr:cNvSpPr>
      </xdr:nvSpPr>
      <xdr:spPr>
        <a:xfrm>
          <a:off x="2486025" y="97536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9525"/>
    <xdr:sp fLocksText="0">
      <xdr:nvSpPr>
        <xdr:cNvPr id="32" name="Text Box 1"/>
        <xdr:cNvSpPr txBox="1">
          <a:spLocks noChangeArrowheads="1"/>
        </xdr:cNvSpPr>
      </xdr:nvSpPr>
      <xdr:spPr>
        <a:xfrm>
          <a:off x="2486025" y="975360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7625"/>
    <xdr:sp fLocksText="0">
      <xdr:nvSpPr>
        <xdr:cNvPr id="33" name="Text Box 1"/>
        <xdr:cNvSpPr txBox="1">
          <a:spLocks noChangeArrowheads="1"/>
        </xdr:cNvSpPr>
      </xdr:nvSpPr>
      <xdr:spPr>
        <a:xfrm>
          <a:off x="2486025" y="975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32</xdr:row>
      <xdr:rowOff>0</xdr:rowOff>
    </xdr:from>
    <xdr:ext cx="76200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2486025" y="97536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23875"/>
    <xdr:sp fLocksText="0">
      <xdr:nvSpPr>
        <xdr:cNvPr id="35" name="Text Box 1"/>
        <xdr:cNvSpPr txBox="1">
          <a:spLocks noChangeArrowheads="1"/>
        </xdr:cNvSpPr>
      </xdr:nvSpPr>
      <xdr:spPr>
        <a:xfrm>
          <a:off x="248602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0</xdr:rowOff>
    </xdr:from>
    <xdr:ext cx="76200" cy="523875"/>
    <xdr:sp fLocksText="0">
      <xdr:nvSpPr>
        <xdr:cNvPr id="36" name="Text Box 1"/>
        <xdr:cNvSpPr txBox="1">
          <a:spLocks noChangeArrowheads="1"/>
        </xdr:cNvSpPr>
      </xdr:nvSpPr>
      <xdr:spPr>
        <a:xfrm>
          <a:off x="2486025" y="5181600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37" name="Text Box 1"/>
        <xdr:cNvSpPr txBox="1">
          <a:spLocks noChangeArrowheads="1"/>
        </xdr:cNvSpPr>
      </xdr:nvSpPr>
      <xdr:spPr>
        <a:xfrm>
          <a:off x="2486025" y="713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22</xdr:row>
      <xdr:rowOff>0</xdr:rowOff>
    </xdr:from>
    <xdr:ext cx="76200" cy="133350"/>
    <xdr:sp fLocksText="0">
      <xdr:nvSpPr>
        <xdr:cNvPr id="38" name="Text Box 1"/>
        <xdr:cNvSpPr txBox="1">
          <a:spLocks noChangeArrowheads="1"/>
        </xdr:cNvSpPr>
      </xdr:nvSpPr>
      <xdr:spPr>
        <a:xfrm>
          <a:off x="2486025" y="7134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0"/>
    <xdr:sp fLocksText="0">
      <xdr:nvSpPr>
        <xdr:cNvPr id="39" name="Text Box 1"/>
        <xdr:cNvSpPr txBox="1">
          <a:spLocks noChangeArrowheads="1"/>
        </xdr:cNvSpPr>
      </xdr:nvSpPr>
      <xdr:spPr>
        <a:xfrm>
          <a:off x="2486025" y="6076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190500</xdr:rowOff>
    </xdr:from>
    <xdr:ext cx="76200" cy="0"/>
    <xdr:sp fLocksText="0">
      <xdr:nvSpPr>
        <xdr:cNvPr id="40" name="Text Box 1"/>
        <xdr:cNvSpPr txBox="1">
          <a:spLocks noChangeArrowheads="1"/>
        </xdr:cNvSpPr>
      </xdr:nvSpPr>
      <xdr:spPr>
        <a:xfrm>
          <a:off x="2486025" y="6076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41" name="Text Box 1"/>
        <xdr:cNvSpPr txBox="1">
          <a:spLocks noChangeArrowheads="1"/>
        </xdr:cNvSpPr>
      </xdr:nvSpPr>
      <xdr:spPr>
        <a:xfrm>
          <a:off x="2486025" y="12620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42" name="Text Box 1"/>
        <xdr:cNvSpPr txBox="1">
          <a:spLocks noChangeArrowheads="1"/>
        </xdr:cNvSpPr>
      </xdr:nvSpPr>
      <xdr:spPr>
        <a:xfrm>
          <a:off x="2486025" y="12620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43" name="Text Box 1"/>
        <xdr:cNvSpPr txBox="1">
          <a:spLocks noChangeArrowheads="1"/>
        </xdr:cNvSpPr>
      </xdr:nvSpPr>
      <xdr:spPr>
        <a:xfrm>
          <a:off x="2486025" y="12620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44" name="Text Box 1"/>
        <xdr:cNvSpPr txBox="1">
          <a:spLocks noChangeArrowheads="1"/>
        </xdr:cNvSpPr>
      </xdr:nvSpPr>
      <xdr:spPr>
        <a:xfrm>
          <a:off x="2486025" y="12620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2486025" y="12620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2486025" y="12620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190500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2486025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190500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2486025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04775"/>
    <xdr:sp fLocksText="0">
      <xdr:nvSpPr>
        <xdr:cNvPr id="49" name="Text Box 1"/>
        <xdr:cNvSpPr txBox="1">
          <a:spLocks noChangeArrowheads="1"/>
        </xdr:cNvSpPr>
      </xdr:nvSpPr>
      <xdr:spPr>
        <a:xfrm>
          <a:off x="2486025" y="8953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04775"/>
    <xdr:sp fLocksText="0">
      <xdr:nvSpPr>
        <xdr:cNvPr id="50" name="Text Box 1"/>
        <xdr:cNvSpPr txBox="1">
          <a:spLocks noChangeArrowheads="1"/>
        </xdr:cNvSpPr>
      </xdr:nvSpPr>
      <xdr:spPr>
        <a:xfrm>
          <a:off x="2486025" y="8953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190500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2486025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190500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2486025" y="6515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04775"/>
    <xdr:sp fLocksText="0">
      <xdr:nvSpPr>
        <xdr:cNvPr id="53" name="Text Box 1"/>
        <xdr:cNvSpPr txBox="1">
          <a:spLocks noChangeArrowheads="1"/>
        </xdr:cNvSpPr>
      </xdr:nvSpPr>
      <xdr:spPr>
        <a:xfrm>
          <a:off x="2486025" y="8953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04775"/>
    <xdr:sp fLocksText="0">
      <xdr:nvSpPr>
        <xdr:cNvPr id="54" name="Text Box 1"/>
        <xdr:cNvSpPr txBox="1">
          <a:spLocks noChangeArrowheads="1"/>
        </xdr:cNvSpPr>
      </xdr:nvSpPr>
      <xdr:spPr>
        <a:xfrm>
          <a:off x="2486025" y="89535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85775"/>
    <xdr:sp fLocksText="0">
      <xdr:nvSpPr>
        <xdr:cNvPr id="55" name="Text Box 1"/>
        <xdr:cNvSpPr txBox="1">
          <a:spLocks noChangeArrowheads="1"/>
        </xdr:cNvSpPr>
      </xdr:nvSpPr>
      <xdr:spPr>
        <a:xfrm>
          <a:off x="2486025" y="1327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85775"/>
    <xdr:sp fLocksText="0">
      <xdr:nvSpPr>
        <xdr:cNvPr id="56" name="Text Box 1"/>
        <xdr:cNvSpPr txBox="1">
          <a:spLocks noChangeArrowheads="1"/>
        </xdr:cNvSpPr>
      </xdr:nvSpPr>
      <xdr:spPr>
        <a:xfrm>
          <a:off x="2486025" y="132778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257300"/>
    <xdr:sp fLocksText="0">
      <xdr:nvSpPr>
        <xdr:cNvPr id="57" name="Text Box 1"/>
        <xdr:cNvSpPr txBox="1">
          <a:spLocks noChangeArrowheads="1"/>
        </xdr:cNvSpPr>
      </xdr:nvSpPr>
      <xdr:spPr>
        <a:xfrm>
          <a:off x="2486025" y="132778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257300"/>
    <xdr:sp fLocksText="0">
      <xdr:nvSpPr>
        <xdr:cNvPr id="58" name="Text Box 1"/>
        <xdr:cNvSpPr txBox="1">
          <a:spLocks noChangeArrowheads="1"/>
        </xdr:cNvSpPr>
      </xdr:nvSpPr>
      <xdr:spPr>
        <a:xfrm>
          <a:off x="2486025" y="132778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190500</xdr:rowOff>
    </xdr:from>
    <xdr:ext cx="76200" cy="133350"/>
    <xdr:sp fLocksText="0">
      <xdr:nvSpPr>
        <xdr:cNvPr id="59" name="Text Box 1"/>
        <xdr:cNvSpPr txBox="1">
          <a:spLocks noChangeArrowheads="1"/>
        </xdr:cNvSpPr>
      </xdr:nvSpPr>
      <xdr:spPr>
        <a:xfrm>
          <a:off x="2486025" y="2486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6</xdr:row>
      <xdr:rowOff>190500</xdr:rowOff>
    </xdr:from>
    <xdr:ext cx="76200" cy="133350"/>
    <xdr:sp fLocksText="0">
      <xdr:nvSpPr>
        <xdr:cNvPr id="60" name="Text Box 1"/>
        <xdr:cNvSpPr txBox="1">
          <a:spLocks noChangeArrowheads="1"/>
        </xdr:cNvSpPr>
      </xdr:nvSpPr>
      <xdr:spPr>
        <a:xfrm>
          <a:off x="2486025" y="24860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190500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2486025" y="1063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190500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2486025" y="1063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33350"/>
    <xdr:sp fLocksText="0">
      <xdr:nvSpPr>
        <xdr:cNvPr id="63" name="Text Box 1"/>
        <xdr:cNvSpPr txBox="1">
          <a:spLocks noChangeArrowheads="1"/>
        </xdr:cNvSpPr>
      </xdr:nvSpPr>
      <xdr:spPr>
        <a:xfrm>
          <a:off x="2486025" y="610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33350"/>
    <xdr:sp fLocksText="0">
      <xdr:nvSpPr>
        <xdr:cNvPr id="64" name="Text Box 1"/>
        <xdr:cNvSpPr txBox="1">
          <a:spLocks noChangeArrowheads="1"/>
        </xdr:cNvSpPr>
      </xdr:nvSpPr>
      <xdr:spPr>
        <a:xfrm>
          <a:off x="2486025" y="610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2486025" y="610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2486025" y="610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2486025" y="610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2486025" y="61055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133350"/>
    <xdr:sp fLocksText="0">
      <xdr:nvSpPr>
        <xdr:cNvPr id="69" name="Text Box 1"/>
        <xdr:cNvSpPr txBox="1">
          <a:spLocks noChangeArrowheads="1"/>
        </xdr:cNvSpPr>
      </xdr:nvSpPr>
      <xdr:spPr>
        <a:xfrm>
          <a:off x="2486025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133350"/>
    <xdr:sp fLocksText="0">
      <xdr:nvSpPr>
        <xdr:cNvPr id="70" name="Text Box 1"/>
        <xdr:cNvSpPr txBox="1">
          <a:spLocks noChangeArrowheads="1"/>
        </xdr:cNvSpPr>
      </xdr:nvSpPr>
      <xdr:spPr>
        <a:xfrm>
          <a:off x="2486025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152400</xdr:rowOff>
    </xdr:from>
    <xdr:ext cx="7620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2486025" y="4591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152400</xdr:rowOff>
    </xdr:from>
    <xdr:ext cx="7620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2486025" y="4591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2486025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37</xdr:row>
      <xdr:rowOff>190500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2486025" y="1113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152400</xdr:rowOff>
    </xdr:from>
    <xdr:ext cx="7620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2486025" y="4591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13</xdr:row>
      <xdr:rowOff>152400</xdr:rowOff>
    </xdr:from>
    <xdr:ext cx="7620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2486025" y="45910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485775"/>
    <xdr:sp fLocksText="0">
      <xdr:nvSpPr>
        <xdr:cNvPr id="77" name="Text Box 1"/>
        <xdr:cNvSpPr txBox="1">
          <a:spLocks noChangeArrowheads="1"/>
        </xdr:cNvSpPr>
      </xdr:nvSpPr>
      <xdr:spPr>
        <a:xfrm>
          <a:off x="2486025" y="1447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485775"/>
    <xdr:sp fLocksText="0">
      <xdr:nvSpPr>
        <xdr:cNvPr id="78" name="Text Box 1"/>
        <xdr:cNvSpPr txBox="1">
          <a:spLocks noChangeArrowheads="1"/>
        </xdr:cNvSpPr>
      </xdr:nvSpPr>
      <xdr:spPr>
        <a:xfrm>
          <a:off x="2486025" y="1447800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409575"/>
    <xdr:sp fLocksText="0">
      <xdr:nvSpPr>
        <xdr:cNvPr id="79" name="Text Box 1"/>
        <xdr:cNvSpPr txBox="1">
          <a:spLocks noChangeArrowheads="1"/>
        </xdr:cNvSpPr>
      </xdr:nvSpPr>
      <xdr:spPr>
        <a:xfrm>
          <a:off x="2486025" y="13477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409575"/>
    <xdr:sp fLocksText="0">
      <xdr:nvSpPr>
        <xdr:cNvPr id="80" name="Text Box 1"/>
        <xdr:cNvSpPr txBox="1">
          <a:spLocks noChangeArrowheads="1"/>
        </xdr:cNvSpPr>
      </xdr:nvSpPr>
      <xdr:spPr>
        <a:xfrm>
          <a:off x="2486025" y="13477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1066800"/>
    <xdr:sp fLocksText="0">
      <xdr:nvSpPr>
        <xdr:cNvPr id="81" name="Text Box 1"/>
        <xdr:cNvSpPr txBox="1">
          <a:spLocks noChangeArrowheads="1"/>
        </xdr:cNvSpPr>
      </xdr:nvSpPr>
      <xdr:spPr>
        <a:xfrm>
          <a:off x="2486025" y="134778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1066800"/>
    <xdr:sp fLocksText="0">
      <xdr:nvSpPr>
        <xdr:cNvPr id="82" name="Text Box 1"/>
        <xdr:cNvSpPr txBox="1">
          <a:spLocks noChangeArrowheads="1"/>
        </xdr:cNvSpPr>
      </xdr:nvSpPr>
      <xdr:spPr>
        <a:xfrm>
          <a:off x="2486025" y="134778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495300"/>
    <xdr:sp fLocksText="0">
      <xdr:nvSpPr>
        <xdr:cNvPr id="83" name="Text Box 1"/>
        <xdr:cNvSpPr txBox="1">
          <a:spLocks noChangeArrowheads="1"/>
        </xdr:cNvSpPr>
      </xdr:nvSpPr>
      <xdr:spPr>
        <a:xfrm>
          <a:off x="2486025" y="14478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53</xdr:row>
      <xdr:rowOff>0</xdr:rowOff>
    </xdr:from>
    <xdr:ext cx="76200" cy="495300"/>
    <xdr:sp fLocksText="0">
      <xdr:nvSpPr>
        <xdr:cNvPr id="84" name="Text Box 1"/>
        <xdr:cNvSpPr txBox="1">
          <a:spLocks noChangeArrowheads="1"/>
        </xdr:cNvSpPr>
      </xdr:nvSpPr>
      <xdr:spPr>
        <a:xfrm>
          <a:off x="2486025" y="144780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409575"/>
    <xdr:sp fLocksText="0">
      <xdr:nvSpPr>
        <xdr:cNvPr id="85" name="Text Box 1"/>
        <xdr:cNvSpPr txBox="1">
          <a:spLocks noChangeArrowheads="1"/>
        </xdr:cNvSpPr>
      </xdr:nvSpPr>
      <xdr:spPr>
        <a:xfrm>
          <a:off x="2486025" y="13477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409575"/>
    <xdr:sp fLocksText="0">
      <xdr:nvSpPr>
        <xdr:cNvPr id="86" name="Text Box 1"/>
        <xdr:cNvSpPr txBox="1">
          <a:spLocks noChangeArrowheads="1"/>
        </xdr:cNvSpPr>
      </xdr:nvSpPr>
      <xdr:spPr>
        <a:xfrm>
          <a:off x="2486025" y="134778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1066800"/>
    <xdr:sp fLocksText="0">
      <xdr:nvSpPr>
        <xdr:cNvPr id="87" name="Text Box 1"/>
        <xdr:cNvSpPr txBox="1">
          <a:spLocks noChangeArrowheads="1"/>
        </xdr:cNvSpPr>
      </xdr:nvSpPr>
      <xdr:spPr>
        <a:xfrm>
          <a:off x="2486025" y="134778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1066800"/>
    <xdr:sp fLocksText="0">
      <xdr:nvSpPr>
        <xdr:cNvPr id="88" name="Text Box 1"/>
        <xdr:cNvSpPr txBox="1">
          <a:spLocks noChangeArrowheads="1"/>
        </xdr:cNvSpPr>
      </xdr:nvSpPr>
      <xdr:spPr>
        <a:xfrm>
          <a:off x="2486025" y="134778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47</xdr:row>
      <xdr:rowOff>0</xdr:rowOff>
    </xdr:from>
    <xdr:ext cx="76200" cy="485775"/>
    <xdr:sp fLocksText="0">
      <xdr:nvSpPr>
        <xdr:cNvPr id="1" name="Text Box 1"/>
        <xdr:cNvSpPr txBox="1">
          <a:spLocks noChangeArrowheads="1"/>
        </xdr:cNvSpPr>
      </xdr:nvSpPr>
      <xdr:spPr>
        <a:xfrm>
          <a:off x="2609850" y="14458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485775"/>
    <xdr:sp fLocksText="0">
      <xdr:nvSpPr>
        <xdr:cNvPr id="2" name="Text Box 1"/>
        <xdr:cNvSpPr txBox="1">
          <a:spLocks noChangeArrowheads="1"/>
        </xdr:cNvSpPr>
      </xdr:nvSpPr>
      <xdr:spPr>
        <a:xfrm>
          <a:off x="2609850" y="14458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257300"/>
    <xdr:sp fLocksText="0">
      <xdr:nvSpPr>
        <xdr:cNvPr id="3" name="Text Box 1"/>
        <xdr:cNvSpPr txBox="1">
          <a:spLocks noChangeArrowheads="1"/>
        </xdr:cNvSpPr>
      </xdr:nvSpPr>
      <xdr:spPr>
        <a:xfrm>
          <a:off x="2609850" y="144589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1257300"/>
    <xdr:sp fLocksText="0">
      <xdr:nvSpPr>
        <xdr:cNvPr id="4" name="Text Box 1"/>
        <xdr:cNvSpPr txBox="1">
          <a:spLocks noChangeArrowheads="1"/>
        </xdr:cNvSpPr>
      </xdr:nvSpPr>
      <xdr:spPr>
        <a:xfrm>
          <a:off x="2609850" y="14458950"/>
          <a:ext cx="76200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33350"/>
    <xdr:sp fLocksText="0">
      <xdr:nvSpPr>
        <xdr:cNvPr id="5" name="Text Box 1"/>
        <xdr:cNvSpPr txBox="1">
          <a:spLocks noChangeArrowheads="1"/>
        </xdr:cNvSpPr>
      </xdr:nvSpPr>
      <xdr:spPr>
        <a:xfrm>
          <a:off x="2609850" y="9401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33350"/>
    <xdr:sp fLocksText="0">
      <xdr:nvSpPr>
        <xdr:cNvPr id="6" name="Text Box 1"/>
        <xdr:cNvSpPr txBox="1">
          <a:spLocks noChangeArrowheads="1"/>
        </xdr:cNvSpPr>
      </xdr:nvSpPr>
      <xdr:spPr>
        <a:xfrm>
          <a:off x="2609850" y="9401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2609850" y="10134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30</xdr:row>
      <xdr:rowOff>0</xdr:rowOff>
    </xdr:from>
    <xdr:ext cx="76200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2609850" y="10134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247650"/>
    <xdr:sp fLocksText="0">
      <xdr:nvSpPr>
        <xdr:cNvPr id="9" name="Text Box 1"/>
        <xdr:cNvSpPr txBox="1">
          <a:spLocks noChangeArrowheads="1"/>
        </xdr:cNvSpPr>
      </xdr:nvSpPr>
      <xdr:spPr>
        <a:xfrm>
          <a:off x="2609850" y="11544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35</xdr:row>
      <xdr:rowOff>0</xdr:rowOff>
    </xdr:from>
    <xdr:ext cx="76200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2609850" y="11544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2609850" y="9401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2609850" y="94011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238125"/>
    <xdr:sp fLocksText="0">
      <xdr:nvSpPr>
        <xdr:cNvPr id="13" name="Text Box 1"/>
        <xdr:cNvSpPr txBox="1">
          <a:spLocks noChangeArrowheads="1"/>
        </xdr:cNvSpPr>
      </xdr:nvSpPr>
      <xdr:spPr>
        <a:xfrm>
          <a:off x="2609850" y="1183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0</xdr:rowOff>
    </xdr:from>
    <xdr:ext cx="76200" cy="238125"/>
    <xdr:sp fLocksText="0">
      <xdr:nvSpPr>
        <xdr:cNvPr id="14" name="Text Box 1"/>
        <xdr:cNvSpPr txBox="1">
          <a:spLocks noChangeArrowheads="1"/>
        </xdr:cNvSpPr>
      </xdr:nvSpPr>
      <xdr:spPr>
        <a:xfrm>
          <a:off x="2609850" y="11830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133350"/>
    <xdr:sp fLocksText="0">
      <xdr:nvSpPr>
        <xdr:cNvPr id="15" name="Text Box 1"/>
        <xdr:cNvSpPr txBox="1">
          <a:spLocks noChangeArrowheads="1"/>
        </xdr:cNvSpPr>
      </xdr:nvSpPr>
      <xdr:spPr>
        <a:xfrm>
          <a:off x="2609850" y="8829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0</xdr:rowOff>
    </xdr:from>
    <xdr:ext cx="76200" cy="133350"/>
    <xdr:sp fLocksText="0">
      <xdr:nvSpPr>
        <xdr:cNvPr id="16" name="Text Box 1"/>
        <xdr:cNvSpPr txBox="1">
          <a:spLocks noChangeArrowheads="1"/>
        </xdr:cNvSpPr>
      </xdr:nvSpPr>
      <xdr:spPr>
        <a:xfrm>
          <a:off x="2609850" y="88296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47650"/>
    <xdr:sp fLocksText="0">
      <xdr:nvSpPr>
        <xdr:cNvPr id="17" name="Text Box 1"/>
        <xdr:cNvSpPr txBox="1">
          <a:spLocks noChangeArrowheads="1"/>
        </xdr:cNvSpPr>
      </xdr:nvSpPr>
      <xdr:spPr>
        <a:xfrm>
          <a:off x="2609850" y="832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0</xdr:rowOff>
    </xdr:from>
    <xdr:ext cx="76200" cy="247650"/>
    <xdr:sp fLocksText="0">
      <xdr:nvSpPr>
        <xdr:cNvPr id="18" name="Text Box 1"/>
        <xdr:cNvSpPr txBox="1">
          <a:spLocks noChangeArrowheads="1"/>
        </xdr:cNvSpPr>
      </xdr:nvSpPr>
      <xdr:spPr>
        <a:xfrm>
          <a:off x="2609850" y="8324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2609850" y="801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2609850" y="801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09575"/>
    <xdr:sp fLocksText="0">
      <xdr:nvSpPr>
        <xdr:cNvPr id="21" name="Text Box 1"/>
        <xdr:cNvSpPr txBox="1">
          <a:spLocks noChangeArrowheads="1"/>
        </xdr:cNvSpPr>
      </xdr:nvSpPr>
      <xdr:spPr>
        <a:xfrm>
          <a:off x="2609850" y="1305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409575"/>
    <xdr:sp fLocksText="0">
      <xdr:nvSpPr>
        <xdr:cNvPr id="22" name="Text Box 1"/>
        <xdr:cNvSpPr txBox="1">
          <a:spLocks noChangeArrowheads="1"/>
        </xdr:cNvSpPr>
      </xdr:nvSpPr>
      <xdr:spPr>
        <a:xfrm>
          <a:off x="2609850" y="130587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066800"/>
    <xdr:sp fLocksText="0">
      <xdr:nvSpPr>
        <xdr:cNvPr id="23" name="Text Box 1"/>
        <xdr:cNvSpPr txBox="1">
          <a:spLocks noChangeArrowheads="1"/>
        </xdr:cNvSpPr>
      </xdr:nvSpPr>
      <xdr:spPr>
        <a:xfrm>
          <a:off x="2609850" y="130587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40</xdr:row>
      <xdr:rowOff>0</xdr:rowOff>
    </xdr:from>
    <xdr:ext cx="76200" cy="1066800"/>
    <xdr:sp fLocksText="0">
      <xdr:nvSpPr>
        <xdr:cNvPr id="24" name="Text Box 1"/>
        <xdr:cNvSpPr txBox="1">
          <a:spLocks noChangeArrowheads="1"/>
        </xdr:cNvSpPr>
      </xdr:nvSpPr>
      <xdr:spPr>
        <a:xfrm>
          <a:off x="2609850" y="130587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25" name="Text Box 1"/>
        <xdr:cNvSpPr txBox="1">
          <a:spLocks noChangeArrowheads="1"/>
        </xdr:cNvSpPr>
      </xdr:nvSpPr>
      <xdr:spPr>
        <a:xfrm>
          <a:off x="2609850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17</xdr:row>
      <xdr:rowOff>0</xdr:rowOff>
    </xdr:from>
    <xdr:ext cx="76200" cy="133350"/>
    <xdr:sp fLocksText="0">
      <xdr:nvSpPr>
        <xdr:cNvPr id="26" name="Text Box 1"/>
        <xdr:cNvSpPr txBox="1">
          <a:spLocks noChangeArrowheads="1"/>
        </xdr:cNvSpPr>
      </xdr:nvSpPr>
      <xdr:spPr>
        <a:xfrm>
          <a:off x="2609850" y="5543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247650"/>
    <xdr:sp fLocksText="0">
      <xdr:nvSpPr>
        <xdr:cNvPr id="27" name="Text Box 1"/>
        <xdr:cNvSpPr txBox="1">
          <a:spLocks noChangeArrowheads="1"/>
        </xdr:cNvSpPr>
      </xdr:nvSpPr>
      <xdr:spPr>
        <a:xfrm>
          <a:off x="2609850" y="8010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247650"/>
    <xdr:sp fLocksText="0">
      <xdr:nvSpPr>
        <xdr:cNvPr id="28" name="Text Box 1"/>
        <xdr:cNvSpPr txBox="1">
          <a:spLocks noChangeArrowheads="1"/>
        </xdr:cNvSpPr>
      </xdr:nvSpPr>
      <xdr:spPr>
        <a:xfrm>
          <a:off x="2609850" y="8010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90500"/>
    <xdr:sp fLocksText="0">
      <xdr:nvSpPr>
        <xdr:cNvPr id="29" name="Text Box 1"/>
        <xdr:cNvSpPr txBox="1">
          <a:spLocks noChangeArrowheads="1"/>
        </xdr:cNvSpPr>
      </xdr:nvSpPr>
      <xdr:spPr>
        <a:xfrm>
          <a:off x="2609850" y="1240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90500"/>
    <xdr:sp fLocksText="0">
      <xdr:nvSpPr>
        <xdr:cNvPr id="30" name="Text Box 1"/>
        <xdr:cNvSpPr txBox="1">
          <a:spLocks noChangeArrowheads="1"/>
        </xdr:cNvSpPr>
      </xdr:nvSpPr>
      <xdr:spPr>
        <a:xfrm>
          <a:off x="2609850" y="124015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409575"/>
    <xdr:sp fLocksText="0">
      <xdr:nvSpPr>
        <xdr:cNvPr id="31" name="Text Box 1"/>
        <xdr:cNvSpPr txBox="1">
          <a:spLocks noChangeArrowheads="1"/>
        </xdr:cNvSpPr>
      </xdr:nvSpPr>
      <xdr:spPr>
        <a:xfrm>
          <a:off x="2609850" y="1325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409575"/>
    <xdr:sp fLocksText="0">
      <xdr:nvSpPr>
        <xdr:cNvPr id="32" name="Text Box 1"/>
        <xdr:cNvSpPr txBox="1">
          <a:spLocks noChangeArrowheads="1"/>
        </xdr:cNvSpPr>
      </xdr:nvSpPr>
      <xdr:spPr>
        <a:xfrm>
          <a:off x="2609850" y="1325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066800"/>
    <xdr:sp fLocksText="0">
      <xdr:nvSpPr>
        <xdr:cNvPr id="33" name="Text Box 1"/>
        <xdr:cNvSpPr txBox="1">
          <a:spLocks noChangeArrowheads="1"/>
        </xdr:cNvSpPr>
      </xdr:nvSpPr>
      <xdr:spPr>
        <a:xfrm>
          <a:off x="2609850" y="132588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066800"/>
    <xdr:sp fLocksText="0">
      <xdr:nvSpPr>
        <xdr:cNvPr id="34" name="Text Box 1"/>
        <xdr:cNvSpPr txBox="1">
          <a:spLocks noChangeArrowheads="1"/>
        </xdr:cNvSpPr>
      </xdr:nvSpPr>
      <xdr:spPr>
        <a:xfrm>
          <a:off x="2609850" y="132588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504825"/>
    <xdr:sp fLocksText="0">
      <xdr:nvSpPr>
        <xdr:cNvPr id="35" name="Text Box 1"/>
        <xdr:cNvSpPr txBox="1">
          <a:spLocks noChangeArrowheads="1"/>
        </xdr:cNvSpPr>
      </xdr:nvSpPr>
      <xdr:spPr>
        <a:xfrm>
          <a:off x="2609850" y="144589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47</xdr:row>
      <xdr:rowOff>0</xdr:rowOff>
    </xdr:from>
    <xdr:ext cx="76200" cy="504825"/>
    <xdr:sp fLocksText="0">
      <xdr:nvSpPr>
        <xdr:cNvPr id="36" name="Text Box 1"/>
        <xdr:cNvSpPr txBox="1">
          <a:spLocks noChangeArrowheads="1"/>
        </xdr:cNvSpPr>
      </xdr:nvSpPr>
      <xdr:spPr>
        <a:xfrm>
          <a:off x="2609850" y="144589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409575"/>
    <xdr:sp fLocksText="0">
      <xdr:nvSpPr>
        <xdr:cNvPr id="37" name="Text Box 1"/>
        <xdr:cNvSpPr txBox="1">
          <a:spLocks noChangeArrowheads="1"/>
        </xdr:cNvSpPr>
      </xdr:nvSpPr>
      <xdr:spPr>
        <a:xfrm>
          <a:off x="2609850" y="1325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409575"/>
    <xdr:sp fLocksText="0">
      <xdr:nvSpPr>
        <xdr:cNvPr id="38" name="Text Box 1"/>
        <xdr:cNvSpPr txBox="1">
          <a:spLocks noChangeArrowheads="1"/>
        </xdr:cNvSpPr>
      </xdr:nvSpPr>
      <xdr:spPr>
        <a:xfrm>
          <a:off x="2609850" y="1325880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066800"/>
    <xdr:sp fLocksText="0">
      <xdr:nvSpPr>
        <xdr:cNvPr id="39" name="Text Box 1"/>
        <xdr:cNvSpPr txBox="1">
          <a:spLocks noChangeArrowheads="1"/>
        </xdr:cNvSpPr>
      </xdr:nvSpPr>
      <xdr:spPr>
        <a:xfrm>
          <a:off x="2609850" y="132588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41</xdr:row>
      <xdr:rowOff>0</xdr:rowOff>
    </xdr:from>
    <xdr:ext cx="76200" cy="1066800"/>
    <xdr:sp fLocksText="0">
      <xdr:nvSpPr>
        <xdr:cNvPr id="40" name="Text Box 1"/>
        <xdr:cNvSpPr txBox="1">
          <a:spLocks noChangeArrowheads="1"/>
        </xdr:cNvSpPr>
      </xdr:nvSpPr>
      <xdr:spPr>
        <a:xfrm>
          <a:off x="2609850" y="1325880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24</xdr:row>
      <xdr:rowOff>0</xdr:rowOff>
    </xdr:from>
    <xdr:ext cx="76200" cy="971550"/>
    <xdr:sp fLocksText="0">
      <xdr:nvSpPr>
        <xdr:cNvPr id="1" name="Text Box 1"/>
        <xdr:cNvSpPr txBox="1">
          <a:spLocks noChangeArrowheads="1"/>
        </xdr:cNvSpPr>
      </xdr:nvSpPr>
      <xdr:spPr>
        <a:xfrm>
          <a:off x="2543175" y="71056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971550"/>
    <xdr:sp fLocksText="0">
      <xdr:nvSpPr>
        <xdr:cNvPr id="2" name="Text Box 1"/>
        <xdr:cNvSpPr txBox="1">
          <a:spLocks noChangeArrowheads="1"/>
        </xdr:cNvSpPr>
      </xdr:nvSpPr>
      <xdr:spPr>
        <a:xfrm>
          <a:off x="2543175" y="7105650"/>
          <a:ext cx="762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190500</xdr:rowOff>
    </xdr:from>
    <xdr:ext cx="76200" cy="600075"/>
    <xdr:sp fLocksText="0">
      <xdr:nvSpPr>
        <xdr:cNvPr id="3" name="Text Box 1"/>
        <xdr:cNvSpPr txBox="1">
          <a:spLocks noChangeArrowheads="1"/>
        </xdr:cNvSpPr>
      </xdr:nvSpPr>
      <xdr:spPr>
        <a:xfrm>
          <a:off x="2543175" y="6381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20</xdr:row>
      <xdr:rowOff>190500</xdr:rowOff>
    </xdr:from>
    <xdr:ext cx="76200" cy="600075"/>
    <xdr:sp fLocksText="0">
      <xdr:nvSpPr>
        <xdr:cNvPr id="4" name="Text Box 1"/>
        <xdr:cNvSpPr txBox="1">
          <a:spLocks noChangeArrowheads="1"/>
        </xdr:cNvSpPr>
      </xdr:nvSpPr>
      <xdr:spPr>
        <a:xfrm>
          <a:off x="2543175" y="6381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2543175" y="3352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2543175" y="3352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85725"/>
    <xdr:sp fLocksText="0">
      <xdr:nvSpPr>
        <xdr:cNvPr id="7" name="Text Box 1"/>
        <xdr:cNvSpPr txBox="1">
          <a:spLocks noChangeArrowheads="1"/>
        </xdr:cNvSpPr>
      </xdr:nvSpPr>
      <xdr:spPr>
        <a:xfrm>
          <a:off x="2543175" y="3352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85725"/>
    <xdr:sp fLocksText="0">
      <xdr:nvSpPr>
        <xdr:cNvPr id="8" name="Text Box 1"/>
        <xdr:cNvSpPr txBox="1">
          <a:spLocks noChangeArrowheads="1"/>
        </xdr:cNvSpPr>
      </xdr:nvSpPr>
      <xdr:spPr>
        <a:xfrm>
          <a:off x="2543175" y="3352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85725"/>
    <xdr:sp fLocksText="0">
      <xdr:nvSpPr>
        <xdr:cNvPr id="9" name="Text Box 1"/>
        <xdr:cNvSpPr txBox="1">
          <a:spLocks noChangeArrowheads="1"/>
        </xdr:cNvSpPr>
      </xdr:nvSpPr>
      <xdr:spPr>
        <a:xfrm>
          <a:off x="2543175" y="3352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85725"/>
    <xdr:sp fLocksText="0">
      <xdr:nvSpPr>
        <xdr:cNvPr id="10" name="Text Box 1"/>
        <xdr:cNvSpPr txBox="1">
          <a:spLocks noChangeArrowheads="1"/>
        </xdr:cNvSpPr>
      </xdr:nvSpPr>
      <xdr:spPr>
        <a:xfrm>
          <a:off x="2543175" y="3352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200025</xdr:rowOff>
    </xdr:from>
    <xdr:ext cx="76200" cy="152400"/>
    <xdr:sp fLocksText="0">
      <xdr:nvSpPr>
        <xdr:cNvPr id="11" name="Text Box 1"/>
        <xdr:cNvSpPr txBox="1">
          <a:spLocks noChangeArrowheads="1"/>
        </xdr:cNvSpPr>
      </xdr:nvSpPr>
      <xdr:spPr>
        <a:xfrm>
          <a:off x="2543175" y="846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200025</xdr:rowOff>
    </xdr:from>
    <xdr:ext cx="76200" cy="152400"/>
    <xdr:sp fLocksText="0">
      <xdr:nvSpPr>
        <xdr:cNvPr id="12" name="Text Box 1"/>
        <xdr:cNvSpPr txBox="1">
          <a:spLocks noChangeArrowheads="1"/>
        </xdr:cNvSpPr>
      </xdr:nvSpPr>
      <xdr:spPr>
        <a:xfrm>
          <a:off x="2543175" y="846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333375"/>
    <xdr:sp fLocksText="0">
      <xdr:nvSpPr>
        <xdr:cNvPr id="13" name="Text Box 1"/>
        <xdr:cNvSpPr txBox="1">
          <a:spLocks noChangeArrowheads="1"/>
        </xdr:cNvSpPr>
      </xdr:nvSpPr>
      <xdr:spPr>
        <a:xfrm>
          <a:off x="2543175" y="578167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371475</xdr:rowOff>
    </xdr:from>
    <xdr:ext cx="7620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2543175" y="5962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504825"/>
    <xdr:sp fLocksText="0">
      <xdr:nvSpPr>
        <xdr:cNvPr id="15" name="Text Box 1"/>
        <xdr:cNvSpPr txBox="1">
          <a:spLocks noChangeArrowheads="1"/>
        </xdr:cNvSpPr>
      </xdr:nvSpPr>
      <xdr:spPr>
        <a:xfrm>
          <a:off x="2543175" y="119824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45</xdr:row>
      <xdr:rowOff>0</xdr:rowOff>
    </xdr:from>
    <xdr:ext cx="76200" cy="504825"/>
    <xdr:sp fLocksText="0">
      <xdr:nvSpPr>
        <xdr:cNvPr id="16" name="Text Box 1"/>
        <xdr:cNvSpPr txBox="1">
          <a:spLocks noChangeArrowheads="1"/>
        </xdr:cNvSpPr>
      </xdr:nvSpPr>
      <xdr:spPr>
        <a:xfrm>
          <a:off x="2543175" y="11982450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190500</xdr:rowOff>
    </xdr:from>
    <xdr:ext cx="76200" cy="76200"/>
    <xdr:sp fLocksText="0">
      <xdr:nvSpPr>
        <xdr:cNvPr id="17" name="Text Box 1"/>
        <xdr:cNvSpPr txBox="1">
          <a:spLocks noChangeArrowheads="1"/>
        </xdr:cNvSpPr>
      </xdr:nvSpPr>
      <xdr:spPr>
        <a:xfrm>
          <a:off x="2543175" y="1037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36</xdr:row>
      <xdr:rowOff>190500</xdr:rowOff>
    </xdr:from>
    <xdr:ext cx="76200" cy="76200"/>
    <xdr:sp fLocksText="0">
      <xdr:nvSpPr>
        <xdr:cNvPr id="18" name="Text Box 1"/>
        <xdr:cNvSpPr txBox="1">
          <a:spLocks noChangeArrowheads="1"/>
        </xdr:cNvSpPr>
      </xdr:nvSpPr>
      <xdr:spPr>
        <a:xfrm>
          <a:off x="2543175" y="10372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0"/>
    <xdr:sp fLocksText="0">
      <xdr:nvSpPr>
        <xdr:cNvPr id="19" name="Text Box 1"/>
        <xdr:cNvSpPr txBox="1">
          <a:spLocks noChangeArrowheads="1"/>
        </xdr:cNvSpPr>
      </xdr:nvSpPr>
      <xdr:spPr>
        <a:xfrm>
          <a:off x="2543175" y="7105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0"/>
    <xdr:sp fLocksText="0">
      <xdr:nvSpPr>
        <xdr:cNvPr id="20" name="Text Box 1"/>
        <xdr:cNvSpPr txBox="1">
          <a:spLocks noChangeArrowheads="1"/>
        </xdr:cNvSpPr>
      </xdr:nvSpPr>
      <xdr:spPr>
        <a:xfrm>
          <a:off x="2543175" y="71056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00050"/>
    <xdr:sp fLocksText="0">
      <xdr:nvSpPr>
        <xdr:cNvPr id="21" name="Text Box 1"/>
        <xdr:cNvSpPr txBox="1">
          <a:spLocks noChangeArrowheads="1"/>
        </xdr:cNvSpPr>
      </xdr:nvSpPr>
      <xdr:spPr>
        <a:xfrm>
          <a:off x="2543175" y="71056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00050"/>
    <xdr:sp fLocksText="0">
      <xdr:nvSpPr>
        <xdr:cNvPr id="22" name="Text Box 1"/>
        <xdr:cNvSpPr txBox="1">
          <a:spLocks noChangeArrowheads="1"/>
        </xdr:cNvSpPr>
      </xdr:nvSpPr>
      <xdr:spPr>
        <a:xfrm>
          <a:off x="2543175" y="7105650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09575"/>
    <xdr:sp fLocksText="0">
      <xdr:nvSpPr>
        <xdr:cNvPr id="23" name="Text Box 1"/>
        <xdr:cNvSpPr txBox="1">
          <a:spLocks noChangeArrowheads="1"/>
        </xdr:cNvSpPr>
      </xdr:nvSpPr>
      <xdr:spPr>
        <a:xfrm>
          <a:off x="2543175" y="7105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09575"/>
    <xdr:sp fLocksText="0">
      <xdr:nvSpPr>
        <xdr:cNvPr id="24" name="Text Box 1"/>
        <xdr:cNvSpPr txBox="1">
          <a:spLocks noChangeArrowheads="1"/>
        </xdr:cNvSpPr>
      </xdr:nvSpPr>
      <xdr:spPr>
        <a:xfrm>
          <a:off x="2543175" y="71056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2543175" y="5781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18</xdr:row>
      <xdr:rowOff>190500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2543175" y="5781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361950</xdr:rowOff>
    </xdr:from>
    <xdr:ext cx="76200" cy="95250"/>
    <xdr:sp fLocksText="0">
      <xdr:nvSpPr>
        <xdr:cNvPr id="27" name="Text Box 1"/>
        <xdr:cNvSpPr txBox="1">
          <a:spLocks noChangeArrowheads="1"/>
        </xdr:cNvSpPr>
      </xdr:nvSpPr>
      <xdr:spPr>
        <a:xfrm>
          <a:off x="2543175" y="8048625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26</xdr:row>
      <xdr:rowOff>381000</xdr:rowOff>
    </xdr:from>
    <xdr:ext cx="76200" cy="85725"/>
    <xdr:sp fLocksText="0">
      <xdr:nvSpPr>
        <xdr:cNvPr id="28" name="Text Box 1"/>
        <xdr:cNvSpPr txBox="1">
          <a:spLocks noChangeArrowheads="1"/>
        </xdr:cNvSpPr>
      </xdr:nvSpPr>
      <xdr:spPr>
        <a:xfrm>
          <a:off x="2543175" y="80676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143000"/>
    <xdr:sp fLocksText="0">
      <xdr:nvSpPr>
        <xdr:cNvPr id="29" name="Text Box 1"/>
        <xdr:cNvSpPr txBox="1">
          <a:spLocks noChangeArrowheads="1"/>
        </xdr:cNvSpPr>
      </xdr:nvSpPr>
      <xdr:spPr>
        <a:xfrm>
          <a:off x="2543175" y="710565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1143000"/>
    <xdr:sp fLocksText="0">
      <xdr:nvSpPr>
        <xdr:cNvPr id="30" name="Text Box 1"/>
        <xdr:cNvSpPr txBox="1">
          <a:spLocks noChangeArrowheads="1"/>
        </xdr:cNvSpPr>
      </xdr:nvSpPr>
      <xdr:spPr>
        <a:xfrm>
          <a:off x="2543175" y="7105650"/>
          <a:ext cx="762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2543175" y="3352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2543175" y="33528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85725"/>
    <xdr:sp fLocksText="0">
      <xdr:nvSpPr>
        <xdr:cNvPr id="33" name="Text Box 1"/>
        <xdr:cNvSpPr txBox="1">
          <a:spLocks noChangeArrowheads="1"/>
        </xdr:cNvSpPr>
      </xdr:nvSpPr>
      <xdr:spPr>
        <a:xfrm>
          <a:off x="2543175" y="3352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85725"/>
    <xdr:sp fLocksText="0">
      <xdr:nvSpPr>
        <xdr:cNvPr id="34" name="Text Box 1"/>
        <xdr:cNvSpPr txBox="1">
          <a:spLocks noChangeArrowheads="1"/>
        </xdr:cNvSpPr>
      </xdr:nvSpPr>
      <xdr:spPr>
        <a:xfrm>
          <a:off x="2543175" y="3352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85725"/>
    <xdr:sp fLocksText="0">
      <xdr:nvSpPr>
        <xdr:cNvPr id="35" name="Text Box 1"/>
        <xdr:cNvSpPr txBox="1">
          <a:spLocks noChangeArrowheads="1"/>
        </xdr:cNvSpPr>
      </xdr:nvSpPr>
      <xdr:spPr>
        <a:xfrm>
          <a:off x="2543175" y="3352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11</xdr:row>
      <xdr:rowOff>0</xdr:rowOff>
    </xdr:from>
    <xdr:ext cx="76200" cy="85725"/>
    <xdr:sp fLocksText="0">
      <xdr:nvSpPr>
        <xdr:cNvPr id="36" name="Text Box 1"/>
        <xdr:cNvSpPr txBox="1">
          <a:spLocks noChangeArrowheads="1"/>
        </xdr:cNvSpPr>
      </xdr:nvSpPr>
      <xdr:spPr>
        <a:xfrm>
          <a:off x="2543175" y="33528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295275</xdr:rowOff>
    </xdr:from>
    <xdr:ext cx="76200" cy="152400"/>
    <xdr:sp fLocksText="0">
      <xdr:nvSpPr>
        <xdr:cNvPr id="37" name="Text Box 1"/>
        <xdr:cNvSpPr txBox="1">
          <a:spLocks noChangeArrowheads="1"/>
        </xdr:cNvSpPr>
      </xdr:nvSpPr>
      <xdr:spPr>
        <a:xfrm>
          <a:off x="2543175" y="4895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15</xdr:row>
      <xdr:rowOff>295275</xdr:rowOff>
    </xdr:from>
    <xdr:ext cx="76200" cy="152400"/>
    <xdr:sp fLocksText="0">
      <xdr:nvSpPr>
        <xdr:cNvPr id="38" name="Text Box 1"/>
        <xdr:cNvSpPr txBox="1">
          <a:spLocks noChangeArrowheads="1"/>
        </xdr:cNvSpPr>
      </xdr:nvSpPr>
      <xdr:spPr>
        <a:xfrm>
          <a:off x="2543175" y="4895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200025</xdr:rowOff>
    </xdr:from>
    <xdr:ext cx="76200" cy="428625"/>
    <xdr:sp fLocksText="0">
      <xdr:nvSpPr>
        <xdr:cNvPr id="39" name="Text Box 1"/>
        <xdr:cNvSpPr txBox="1">
          <a:spLocks noChangeArrowheads="1"/>
        </xdr:cNvSpPr>
      </xdr:nvSpPr>
      <xdr:spPr>
        <a:xfrm>
          <a:off x="2543175" y="846772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200025</xdr:rowOff>
    </xdr:from>
    <xdr:ext cx="76200" cy="200025"/>
    <xdr:sp fLocksText="0">
      <xdr:nvSpPr>
        <xdr:cNvPr id="40" name="Text Box 1"/>
        <xdr:cNvSpPr txBox="1">
          <a:spLocks noChangeArrowheads="1"/>
        </xdr:cNvSpPr>
      </xdr:nvSpPr>
      <xdr:spPr>
        <a:xfrm>
          <a:off x="2543175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409575"/>
    <xdr:sp fLocksText="0">
      <xdr:nvSpPr>
        <xdr:cNvPr id="41" name="Text Box 1"/>
        <xdr:cNvSpPr txBox="1">
          <a:spLocks noChangeArrowheads="1"/>
        </xdr:cNvSpPr>
      </xdr:nvSpPr>
      <xdr:spPr>
        <a:xfrm>
          <a:off x="2543175" y="10582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409575"/>
    <xdr:sp fLocksText="0">
      <xdr:nvSpPr>
        <xdr:cNvPr id="42" name="Text Box 1"/>
        <xdr:cNvSpPr txBox="1">
          <a:spLocks noChangeArrowheads="1"/>
        </xdr:cNvSpPr>
      </xdr:nvSpPr>
      <xdr:spPr>
        <a:xfrm>
          <a:off x="2543175" y="10582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066800"/>
    <xdr:sp fLocksText="0">
      <xdr:nvSpPr>
        <xdr:cNvPr id="43" name="Text Box 1"/>
        <xdr:cNvSpPr txBox="1">
          <a:spLocks noChangeArrowheads="1"/>
        </xdr:cNvSpPr>
      </xdr:nvSpPr>
      <xdr:spPr>
        <a:xfrm>
          <a:off x="2543175" y="105822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066800"/>
    <xdr:sp fLocksText="0">
      <xdr:nvSpPr>
        <xdr:cNvPr id="44" name="Text Box 1"/>
        <xdr:cNvSpPr txBox="1">
          <a:spLocks noChangeArrowheads="1"/>
        </xdr:cNvSpPr>
      </xdr:nvSpPr>
      <xdr:spPr>
        <a:xfrm>
          <a:off x="2543175" y="105822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190500</xdr:rowOff>
    </xdr:from>
    <xdr:ext cx="76200" cy="400050"/>
    <xdr:sp fLocksText="0">
      <xdr:nvSpPr>
        <xdr:cNvPr id="45" name="Text Box 1"/>
        <xdr:cNvSpPr txBox="1">
          <a:spLocks noChangeArrowheads="1"/>
        </xdr:cNvSpPr>
      </xdr:nvSpPr>
      <xdr:spPr>
        <a:xfrm>
          <a:off x="2543175" y="8258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27</xdr:row>
      <xdr:rowOff>190500</xdr:rowOff>
    </xdr:from>
    <xdr:ext cx="76200" cy="400050"/>
    <xdr:sp fLocksText="0">
      <xdr:nvSpPr>
        <xdr:cNvPr id="46" name="Text Box 1"/>
        <xdr:cNvSpPr txBox="1">
          <a:spLocks noChangeArrowheads="1"/>
        </xdr:cNvSpPr>
      </xdr:nvSpPr>
      <xdr:spPr>
        <a:xfrm>
          <a:off x="2543175" y="825817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0"/>
    <xdr:sp fLocksText="0">
      <xdr:nvSpPr>
        <xdr:cNvPr id="47" name="Text Box 1"/>
        <xdr:cNvSpPr txBox="1">
          <a:spLocks noChangeArrowheads="1"/>
        </xdr:cNvSpPr>
      </xdr:nvSpPr>
      <xdr:spPr>
        <a:xfrm>
          <a:off x="2543175" y="599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0"/>
    <xdr:sp fLocksText="0">
      <xdr:nvSpPr>
        <xdr:cNvPr id="48" name="Text Box 1"/>
        <xdr:cNvSpPr txBox="1">
          <a:spLocks noChangeArrowheads="1"/>
        </xdr:cNvSpPr>
      </xdr:nvSpPr>
      <xdr:spPr>
        <a:xfrm>
          <a:off x="2543175" y="5991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2543175" y="5991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2543175" y="5991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42875"/>
    <xdr:sp fLocksText="0">
      <xdr:nvSpPr>
        <xdr:cNvPr id="51" name="Text Box 1"/>
        <xdr:cNvSpPr txBox="1">
          <a:spLocks noChangeArrowheads="1"/>
        </xdr:cNvSpPr>
      </xdr:nvSpPr>
      <xdr:spPr>
        <a:xfrm>
          <a:off x="25431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19</xdr:row>
      <xdr:rowOff>0</xdr:rowOff>
    </xdr:from>
    <xdr:ext cx="76200" cy="142875"/>
    <xdr:sp fLocksText="0">
      <xdr:nvSpPr>
        <xdr:cNvPr id="52" name="Text Box 1"/>
        <xdr:cNvSpPr txBox="1">
          <a:spLocks noChangeArrowheads="1"/>
        </xdr:cNvSpPr>
      </xdr:nvSpPr>
      <xdr:spPr>
        <a:xfrm>
          <a:off x="2543175" y="59912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190500</xdr:rowOff>
    </xdr:from>
    <xdr:ext cx="76200" cy="295275"/>
    <xdr:sp fLocksText="0">
      <xdr:nvSpPr>
        <xdr:cNvPr id="53" name="Text Box 1"/>
        <xdr:cNvSpPr txBox="1">
          <a:spLocks noChangeArrowheads="1"/>
        </xdr:cNvSpPr>
      </xdr:nvSpPr>
      <xdr:spPr>
        <a:xfrm>
          <a:off x="2543175" y="84582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190500</xdr:rowOff>
    </xdr:from>
    <xdr:ext cx="76200" cy="295275"/>
    <xdr:sp fLocksText="0">
      <xdr:nvSpPr>
        <xdr:cNvPr id="54" name="Text Box 1"/>
        <xdr:cNvSpPr txBox="1">
          <a:spLocks noChangeArrowheads="1"/>
        </xdr:cNvSpPr>
      </xdr:nvSpPr>
      <xdr:spPr>
        <a:xfrm>
          <a:off x="2543175" y="8458200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571500"/>
    <xdr:sp fLocksText="0">
      <xdr:nvSpPr>
        <xdr:cNvPr id="55" name="Text Box 1"/>
        <xdr:cNvSpPr txBox="1">
          <a:spLocks noChangeArrowheads="1"/>
        </xdr:cNvSpPr>
      </xdr:nvSpPr>
      <xdr:spPr>
        <a:xfrm>
          <a:off x="2543175" y="826770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28</xdr:row>
      <xdr:rowOff>0</xdr:rowOff>
    </xdr:from>
    <xdr:ext cx="76200" cy="200025"/>
    <xdr:sp fLocksText="0">
      <xdr:nvSpPr>
        <xdr:cNvPr id="56" name="Text Box 1"/>
        <xdr:cNvSpPr txBox="1">
          <a:spLocks noChangeArrowheads="1"/>
        </xdr:cNvSpPr>
      </xdr:nvSpPr>
      <xdr:spPr>
        <a:xfrm>
          <a:off x="2543175" y="826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504825"/>
    <xdr:sp fLocksText="0">
      <xdr:nvSpPr>
        <xdr:cNvPr id="57" name="Text Box 1"/>
        <xdr:cNvSpPr txBox="1">
          <a:spLocks noChangeArrowheads="1"/>
        </xdr:cNvSpPr>
      </xdr:nvSpPr>
      <xdr:spPr>
        <a:xfrm>
          <a:off x="2543175" y="11782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504825"/>
    <xdr:sp fLocksText="0">
      <xdr:nvSpPr>
        <xdr:cNvPr id="58" name="Text Box 1"/>
        <xdr:cNvSpPr txBox="1">
          <a:spLocks noChangeArrowheads="1"/>
        </xdr:cNvSpPr>
      </xdr:nvSpPr>
      <xdr:spPr>
        <a:xfrm>
          <a:off x="2543175" y="1178242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409575"/>
    <xdr:sp fLocksText="0">
      <xdr:nvSpPr>
        <xdr:cNvPr id="59" name="Text Box 1"/>
        <xdr:cNvSpPr txBox="1">
          <a:spLocks noChangeArrowheads="1"/>
        </xdr:cNvSpPr>
      </xdr:nvSpPr>
      <xdr:spPr>
        <a:xfrm>
          <a:off x="2543175" y="10582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409575"/>
    <xdr:sp fLocksText="0">
      <xdr:nvSpPr>
        <xdr:cNvPr id="60" name="Text Box 1"/>
        <xdr:cNvSpPr txBox="1">
          <a:spLocks noChangeArrowheads="1"/>
        </xdr:cNvSpPr>
      </xdr:nvSpPr>
      <xdr:spPr>
        <a:xfrm>
          <a:off x="2543175" y="105822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066800"/>
    <xdr:sp fLocksText="0">
      <xdr:nvSpPr>
        <xdr:cNvPr id="61" name="Text Box 1"/>
        <xdr:cNvSpPr txBox="1">
          <a:spLocks noChangeArrowheads="1"/>
        </xdr:cNvSpPr>
      </xdr:nvSpPr>
      <xdr:spPr>
        <a:xfrm>
          <a:off x="2543175" y="105822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066800"/>
    <xdr:sp fLocksText="0">
      <xdr:nvSpPr>
        <xdr:cNvPr id="62" name="Text Box 1"/>
        <xdr:cNvSpPr txBox="1">
          <a:spLocks noChangeArrowheads="1"/>
        </xdr:cNvSpPr>
      </xdr:nvSpPr>
      <xdr:spPr>
        <a:xfrm>
          <a:off x="2543175" y="1058227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25</xdr:row>
      <xdr:rowOff>19050</xdr:rowOff>
    </xdr:from>
    <xdr:ext cx="76200" cy="57150"/>
    <xdr:sp fLocksText="0">
      <xdr:nvSpPr>
        <xdr:cNvPr id="1" name="Text Box 1"/>
        <xdr:cNvSpPr txBox="1">
          <a:spLocks noChangeArrowheads="1"/>
        </xdr:cNvSpPr>
      </xdr:nvSpPr>
      <xdr:spPr>
        <a:xfrm>
          <a:off x="2466975" y="78962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19050</xdr:rowOff>
    </xdr:from>
    <xdr:ext cx="76200" cy="57150"/>
    <xdr:sp fLocksText="0">
      <xdr:nvSpPr>
        <xdr:cNvPr id="2" name="Text Box 1"/>
        <xdr:cNvSpPr txBox="1">
          <a:spLocks noChangeArrowheads="1"/>
        </xdr:cNvSpPr>
      </xdr:nvSpPr>
      <xdr:spPr>
        <a:xfrm>
          <a:off x="2466975" y="78962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2466975" y="12487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44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2466975" y="12487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161925</xdr:rowOff>
    </xdr:from>
    <xdr:ext cx="76200" cy="180975"/>
    <xdr:sp fLocksText="0">
      <xdr:nvSpPr>
        <xdr:cNvPr id="5" name="Text Box 1"/>
        <xdr:cNvSpPr txBox="1">
          <a:spLocks noChangeArrowheads="1"/>
        </xdr:cNvSpPr>
      </xdr:nvSpPr>
      <xdr:spPr>
        <a:xfrm>
          <a:off x="2466975" y="404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12</xdr:row>
      <xdr:rowOff>161925</xdr:rowOff>
    </xdr:from>
    <xdr:ext cx="76200" cy="180975"/>
    <xdr:sp fLocksText="0">
      <xdr:nvSpPr>
        <xdr:cNvPr id="6" name="Text Box 1"/>
        <xdr:cNvSpPr txBox="1">
          <a:spLocks noChangeArrowheads="1"/>
        </xdr:cNvSpPr>
      </xdr:nvSpPr>
      <xdr:spPr>
        <a:xfrm>
          <a:off x="2466975" y="4048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104775</xdr:rowOff>
    </xdr:from>
    <xdr:ext cx="76200" cy="66675"/>
    <xdr:sp fLocksText="0">
      <xdr:nvSpPr>
        <xdr:cNvPr id="7" name="Text Box 1"/>
        <xdr:cNvSpPr txBox="1">
          <a:spLocks noChangeArrowheads="1"/>
        </xdr:cNvSpPr>
      </xdr:nvSpPr>
      <xdr:spPr>
        <a:xfrm>
          <a:off x="2466975" y="7981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25</xdr:row>
      <xdr:rowOff>104775</xdr:rowOff>
    </xdr:from>
    <xdr:ext cx="76200" cy="66675"/>
    <xdr:sp fLocksText="0">
      <xdr:nvSpPr>
        <xdr:cNvPr id="8" name="Text Box 1"/>
        <xdr:cNvSpPr txBox="1">
          <a:spLocks noChangeArrowheads="1"/>
        </xdr:cNvSpPr>
      </xdr:nvSpPr>
      <xdr:spPr>
        <a:xfrm>
          <a:off x="2466975" y="7981950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9" name="Text Box 1"/>
        <xdr:cNvSpPr txBox="1">
          <a:spLocks noChangeArrowheads="1"/>
        </xdr:cNvSpPr>
      </xdr:nvSpPr>
      <xdr:spPr>
        <a:xfrm>
          <a:off x="2466975" y="2305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7</xdr:row>
      <xdr:rowOff>0</xdr:rowOff>
    </xdr:from>
    <xdr:ext cx="76200" cy="114300"/>
    <xdr:sp fLocksText="0">
      <xdr:nvSpPr>
        <xdr:cNvPr id="10" name="Text Box 1"/>
        <xdr:cNvSpPr txBox="1">
          <a:spLocks noChangeArrowheads="1"/>
        </xdr:cNvSpPr>
      </xdr:nvSpPr>
      <xdr:spPr>
        <a:xfrm>
          <a:off x="2466975" y="2305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409575"/>
    <xdr:sp fLocksText="0">
      <xdr:nvSpPr>
        <xdr:cNvPr id="11" name="Text Box 1"/>
        <xdr:cNvSpPr txBox="1">
          <a:spLocks noChangeArrowheads="1"/>
        </xdr:cNvSpPr>
      </xdr:nvSpPr>
      <xdr:spPr>
        <a:xfrm>
          <a:off x="2466975" y="11287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409575"/>
    <xdr:sp fLocksText="0">
      <xdr:nvSpPr>
        <xdr:cNvPr id="12" name="Text Box 1"/>
        <xdr:cNvSpPr txBox="1">
          <a:spLocks noChangeArrowheads="1"/>
        </xdr:cNvSpPr>
      </xdr:nvSpPr>
      <xdr:spPr>
        <a:xfrm>
          <a:off x="2466975" y="1128712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066800"/>
    <xdr:sp fLocksText="0">
      <xdr:nvSpPr>
        <xdr:cNvPr id="13" name="Text Box 1"/>
        <xdr:cNvSpPr txBox="1">
          <a:spLocks noChangeArrowheads="1"/>
        </xdr:cNvSpPr>
      </xdr:nvSpPr>
      <xdr:spPr>
        <a:xfrm>
          <a:off x="2466975" y="1128712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38</xdr:row>
      <xdr:rowOff>0</xdr:rowOff>
    </xdr:from>
    <xdr:ext cx="76200" cy="1066800"/>
    <xdr:sp fLocksText="0">
      <xdr:nvSpPr>
        <xdr:cNvPr id="14" name="Text Box 1"/>
        <xdr:cNvSpPr txBox="1">
          <a:spLocks noChangeArrowheads="1"/>
        </xdr:cNvSpPr>
      </xdr:nvSpPr>
      <xdr:spPr>
        <a:xfrm>
          <a:off x="2466975" y="11287125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114300"/>
    <xdr:sp fLocksText="0">
      <xdr:nvSpPr>
        <xdr:cNvPr id="15" name="Text Box 1"/>
        <xdr:cNvSpPr txBox="1">
          <a:spLocks noChangeArrowheads="1"/>
        </xdr:cNvSpPr>
      </xdr:nvSpPr>
      <xdr:spPr>
        <a:xfrm>
          <a:off x="2466975" y="4752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14</xdr:row>
      <xdr:rowOff>190500</xdr:rowOff>
    </xdr:from>
    <xdr:ext cx="76200" cy="114300"/>
    <xdr:sp fLocksText="0">
      <xdr:nvSpPr>
        <xdr:cNvPr id="16" name="Text Box 1"/>
        <xdr:cNvSpPr txBox="1">
          <a:spLocks noChangeArrowheads="1"/>
        </xdr:cNvSpPr>
      </xdr:nvSpPr>
      <xdr:spPr>
        <a:xfrm>
          <a:off x="2466975" y="4752975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24</xdr:row>
      <xdr:rowOff>0</xdr:rowOff>
    </xdr:from>
    <xdr:ext cx="76200" cy="495300"/>
    <xdr:sp fLocksText="0">
      <xdr:nvSpPr>
        <xdr:cNvPr id="1" name="Text Box 1"/>
        <xdr:cNvSpPr txBox="1">
          <a:spLocks noChangeArrowheads="1"/>
        </xdr:cNvSpPr>
      </xdr:nvSpPr>
      <xdr:spPr>
        <a:xfrm>
          <a:off x="2619375" y="72580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24</xdr:row>
      <xdr:rowOff>0</xdr:rowOff>
    </xdr:from>
    <xdr:ext cx="76200" cy="495300"/>
    <xdr:sp fLocksText="0">
      <xdr:nvSpPr>
        <xdr:cNvPr id="2" name="Text Box 1"/>
        <xdr:cNvSpPr txBox="1">
          <a:spLocks noChangeArrowheads="1"/>
        </xdr:cNvSpPr>
      </xdr:nvSpPr>
      <xdr:spPr>
        <a:xfrm>
          <a:off x="2619375" y="725805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504825"/>
    <xdr:sp fLocksText="0">
      <xdr:nvSpPr>
        <xdr:cNvPr id="3" name="Text Box 1"/>
        <xdr:cNvSpPr txBox="1">
          <a:spLocks noChangeArrowheads="1"/>
        </xdr:cNvSpPr>
      </xdr:nvSpPr>
      <xdr:spPr>
        <a:xfrm>
          <a:off x="2619375" y="12868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48</xdr:row>
      <xdr:rowOff>0</xdr:rowOff>
    </xdr:from>
    <xdr:ext cx="76200" cy="504825"/>
    <xdr:sp fLocksText="0">
      <xdr:nvSpPr>
        <xdr:cNvPr id="4" name="Text Box 1"/>
        <xdr:cNvSpPr txBox="1">
          <a:spLocks noChangeArrowheads="1"/>
        </xdr:cNvSpPr>
      </xdr:nvSpPr>
      <xdr:spPr>
        <a:xfrm>
          <a:off x="2619375" y="12868275"/>
          <a:ext cx="762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2619375" y="11068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2619375" y="110680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66800"/>
    <xdr:sp fLocksText="0">
      <xdr:nvSpPr>
        <xdr:cNvPr id="7" name="Text Box 1"/>
        <xdr:cNvSpPr txBox="1">
          <a:spLocks noChangeArrowheads="1"/>
        </xdr:cNvSpPr>
      </xdr:nvSpPr>
      <xdr:spPr>
        <a:xfrm>
          <a:off x="2619375" y="110680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66675</xdr:colOff>
      <xdr:row>39</xdr:row>
      <xdr:rowOff>0</xdr:rowOff>
    </xdr:from>
    <xdr:ext cx="76200" cy="1066800"/>
    <xdr:sp fLocksText="0">
      <xdr:nvSpPr>
        <xdr:cNvPr id="8" name="Text Box 1"/>
        <xdr:cNvSpPr txBox="1">
          <a:spLocks noChangeArrowheads="1"/>
        </xdr:cNvSpPr>
      </xdr:nvSpPr>
      <xdr:spPr>
        <a:xfrm>
          <a:off x="2619375" y="11068050"/>
          <a:ext cx="762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70" zoomScaleSheetLayoutView="70" zoomScalePageLayoutView="0" workbookViewId="0" topLeftCell="A1">
      <selection activeCell="E3" sqref="E1:E16384"/>
    </sheetView>
  </sheetViews>
  <sheetFormatPr defaultColWidth="9.140625" defaultRowHeight="15"/>
  <cols>
    <col min="1" max="1" width="5.421875" style="24" customWidth="1"/>
    <col min="2" max="2" width="16.7109375" style="34" customWidth="1"/>
    <col min="3" max="3" width="14.140625" style="35" customWidth="1"/>
    <col min="4" max="4" width="19.57421875" style="35" customWidth="1"/>
    <col min="5" max="5" width="25.8515625" style="35" customWidth="1"/>
    <col min="6" max="6" width="5.140625" style="24" customWidth="1"/>
    <col min="7" max="7" width="19.140625" style="24" customWidth="1"/>
    <col min="8" max="8" width="5.57421875" style="24" bestFit="1" customWidth="1"/>
    <col min="9" max="11" width="3.8515625" style="24" bestFit="1" customWidth="1"/>
    <col min="12" max="12" width="5.8515625" style="41" customWidth="1"/>
    <col min="13" max="13" width="4.28125" style="24" customWidth="1"/>
    <col min="14" max="14" width="4.140625" style="24" customWidth="1"/>
    <col min="15" max="15" width="13.8515625" style="24" customWidth="1"/>
    <col min="16" max="16384" width="9.140625" style="57" customWidth="1"/>
  </cols>
  <sheetData>
    <row r="1" spans="1:12" ht="15.75">
      <c r="A1" s="123" t="s">
        <v>75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45"/>
    </row>
    <row r="2" spans="1:12" ht="15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7"/>
    </row>
    <row r="3" spans="1:12" ht="15.75">
      <c r="A3" s="38" t="s">
        <v>18</v>
      </c>
      <c r="B3" s="33"/>
      <c r="C3" s="33"/>
      <c r="D3" s="33"/>
      <c r="E3" s="33"/>
      <c r="F3" s="6"/>
      <c r="G3" s="6"/>
      <c r="H3" s="6"/>
      <c r="I3" s="6"/>
      <c r="J3" s="6"/>
      <c r="K3" s="6"/>
      <c r="L3" s="6"/>
    </row>
    <row r="4" spans="1:12" ht="15.75">
      <c r="A4" s="124" t="s">
        <v>76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7"/>
    </row>
    <row r="5" spans="1:15" s="116" customFormat="1" ht="15.75">
      <c r="A5" s="125" t="s">
        <v>206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14"/>
      <c r="M5" s="115"/>
      <c r="N5" s="115"/>
      <c r="O5" s="115"/>
    </row>
    <row r="6" spans="1:15" ht="102" customHeight="1">
      <c r="A6" s="44" t="s">
        <v>1</v>
      </c>
      <c r="B6" s="48" t="s">
        <v>2</v>
      </c>
      <c r="C6" s="44" t="s">
        <v>3</v>
      </c>
      <c r="D6" s="44" t="s">
        <v>4</v>
      </c>
      <c r="E6" s="44" t="s">
        <v>31</v>
      </c>
      <c r="F6" s="14" t="s">
        <v>6</v>
      </c>
      <c r="G6" s="14" t="s">
        <v>19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7</v>
      </c>
      <c r="M6" s="14" t="s">
        <v>15</v>
      </c>
      <c r="N6" s="15" t="s">
        <v>16</v>
      </c>
      <c r="O6" s="49" t="s">
        <v>17</v>
      </c>
    </row>
    <row r="7" spans="1:15" ht="32.25" customHeight="1">
      <c r="A7" s="51">
        <v>1</v>
      </c>
      <c r="B7" s="92" t="s">
        <v>89</v>
      </c>
      <c r="C7" s="92" t="s">
        <v>382</v>
      </c>
      <c r="D7" s="92" t="s">
        <v>395</v>
      </c>
      <c r="E7" s="88" t="s">
        <v>30</v>
      </c>
      <c r="F7" s="8">
        <v>7</v>
      </c>
      <c r="G7" s="8" t="s">
        <v>245</v>
      </c>
      <c r="H7" s="20">
        <v>8</v>
      </c>
      <c r="I7" s="20">
        <v>10</v>
      </c>
      <c r="J7" s="20">
        <v>10</v>
      </c>
      <c r="K7" s="20">
        <v>8</v>
      </c>
      <c r="L7" s="30">
        <f aca="true" t="shared" si="0" ref="L7:L46">SUM(H7:K7)</f>
        <v>36</v>
      </c>
      <c r="M7" s="20">
        <v>1</v>
      </c>
      <c r="N7" s="20" t="s">
        <v>248</v>
      </c>
      <c r="O7" s="56">
        <f aca="true" t="shared" si="1" ref="O7:O46">L7/40*100</f>
        <v>90</v>
      </c>
    </row>
    <row r="8" spans="1:15" s="80" customFormat="1" ht="32.25" customHeight="1">
      <c r="A8" s="81">
        <v>2</v>
      </c>
      <c r="B8" s="86" t="s">
        <v>116</v>
      </c>
      <c r="C8" s="86" t="s">
        <v>383</v>
      </c>
      <c r="D8" s="86" t="s">
        <v>384</v>
      </c>
      <c r="E8" s="100" t="s">
        <v>110</v>
      </c>
      <c r="F8" s="8">
        <v>7</v>
      </c>
      <c r="G8" s="8" t="s">
        <v>246</v>
      </c>
      <c r="H8" s="20">
        <v>0</v>
      </c>
      <c r="I8" s="20">
        <v>10</v>
      </c>
      <c r="J8" s="20">
        <v>10</v>
      </c>
      <c r="K8" s="20">
        <v>10</v>
      </c>
      <c r="L8" s="30">
        <f t="shared" si="0"/>
        <v>30</v>
      </c>
      <c r="M8" s="20">
        <v>2</v>
      </c>
      <c r="N8" s="20" t="s">
        <v>249</v>
      </c>
      <c r="O8" s="56">
        <f t="shared" si="1"/>
        <v>75</v>
      </c>
    </row>
    <row r="9" spans="1:15" s="80" customFormat="1" ht="15" customHeight="1">
      <c r="A9" s="51">
        <v>3</v>
      </c>
      <c r="B9" s="92" t="s">
        <v>96</v>
      </c>
      <c r="C9" s="92" t="s">
        <v>384</v>
      </c>
      <c r="D9" s="92" t="s">
        <v>395</v>
      </c>
      <c r="E9" s="90" t="s">
        <v>29</v>
      </c>
      <c r="F9" s="8">
        <v>7</v>
      </c>
      <c r="G9" s="8" t="s">
        <v>247</v>
      </c>
      <c r="H9" s="53">
        <v>2</v>
      </c>
      <c r="I9" s="53">
        <v>0</v>
      </c>
      <c r="J9" s="53">
        <v>8</v>
      </c>
      <c r="K9" s="53">
        <v>10</v>
      </c>
      <c r="L9" s="30">
        <f t="shared" si="0"/>
        <v>20</v>
      </c>
      <c r="M9" s="53">
        <v>3</v>
      </c>
      <c r="N9" s="22" t="s">
        <v>250</v>
      </c>
      <c r="O9" s="56">
        <f t="shared" si="1"/>
        <v>50</v>
      </c>
    </row>
    <row r="10" spans="1:15" s="80" customFormat="1" ht="36" customHeight="1">
      <c r="A10" s="51">
        <v>4</v>
      </c>
      <c r="B10" s="92" t="s">
        <v>90</v>
      </c>
      <c r="C10" s="92" t="s">
        <v>385</v>
      </c>
      <c r="D10" s="92" t="s">
        <v>387</v>
      </c>
      <c r="E10" s="88" t="s">
        <v>30</v>
      </c>
      <c r="F10" s="8">
        <v>7</v>
      </c>
      <c r="G10" s="8" t="s">
        <v>244</v>
      </c>
      <c r="H10" s="22">
        <v>7</v>
      </c>
      <c r="I10" s="22">
        <v>0</v>
      </c>
      <c r="J10" s="22">
        <v>0</v>
      </c>
      <c r="K10" s="22">
        <v>10</v>
      </c>
      <c r="L10" s="30">
        <f t="shared" si="0"/>
        <v>17</v>
      </c>
      <c r="M10" s="22">
        <v>4</v>
      </c>
      <c r="N10" s="22"/>
      <c r="O10" s="56">
        <f t="shared" si="1"/>
        <v>42.5</v>
      </c>
    </row>
    <row r="11" spans="1:15" ht="15.75" customHeight="1">
      <c r="A11" s="81">
        <v>5</v>
      </c>
      <c r="B11" s="98" t="s">
        <v>101</v>
      </c>
      <c r="C11" s="98" t="s">
        <v>385</v>
      </c>
      <c r="D11" s="98" t="s">
        <v>392</v>
      </c>
      <c r="E11" s="90" t="s">
        <v>24</v>
      </c>
      <c r="F11" s="8">
        <v>7</v>
      </c>
      <c r="G11" s="8" t="s">
        <v>231</v>
      </c>
      <c r="H11" s="20">
        <v>0</v>
      </c>
      <c r="I11" s="20">
        <v>8</v>
      </c>
      <c r="J11" s="20">
        <v>0</v>
      </c>
      <c r="K11" s="20">
        <v>8</v>
      </c>
      <c r="L11" s="30">
        <f t="shared" si="0"/>
        <v>16</v>
      </c>
      <c r="M11" s="20">
        <v>5</v>
      </c>
      <c r="N11" s="20"/>
      <c r="O11" s="56">
        <f t="shared" si="1"/>
        <v>40</v>
      </c>
    </row>
    <row r="12" spans="1:15" ht="15.75" customHeight="1">
      <c r="A12" s="51">
        <v>6</v>
      </c>
      <c r="B12" s="98" t="s">
        <v>102</v>
      </c>
      <c r="C12" s="98" t="s">
        <v>386</v>
      </c>
      <c r="D12" s="98" t="s">
        <v>388</v>
      </c>
      <c r="E12" s="90" t="s">
        <v>24</v>
      </c>
      <c r="F12" s="8">
        <v>7</v>
      </c>
      <c r="G12" s="8" t="s">
        <v>243</v>
      </c>
      <c r="H12" s="20">
        <v>5</v>
      </c>
      <c r="I12" s="20">
        <v>8</v>
      </c>
      <c r="J12" s="20">
        <v>1</v>
      </c>
      <c r="K12" s="20">
        <v>1</v>
      </c>
      <c r="L12" s="30">
        <f t="shared" si="0"/>
        <v>15</v>
      </c>
      <c r="M12" s="20">
        <v>6</v>
      </c>
      <c r="N12" s="20"/>
      <c r="O12" s="56">
        <f t="shared" si="1"/>
        <v>37.5</v>
      </c>
    </row>
    <row r="13" spans="1:15" ht="21.75" customHeight="1">
      <c r="A13" s="51">
        <v>7</v>
      </c>
      <c r="B13" s="86" t="s">
        <v>114</v>
      </c>
      <c r="C13" s="86" t="s">
        <v>387</v>
      </c>
      <c r="D13" s="86" t="s">
        <v>388</v>
      </c>
      <c r="E13" s="101" t="s">
        <v>109</v>
      </c>
      <c r="F13" s="8">
        <v>7</v>
      </c>
      <c r="G13" s="8" t="s">
        <v>242</v>
      </c>
      <c r="H13" s="20">
        <v>2</v>
      </c>
      <c r="I13" s="20">
        <v>2</v>
      </c>
      <c r="J13" s="20">
        <v>10</v>
      </c>
      <c r="K13" s="20">
        <v>0</v>
      </c>
      <c r="L13" s="30">
        <f t="shared" si="0"/>
        <v>14</v>
      </c>
      <c r="M13" s="20">
        <v>7</v>
      </c>
      <c r="N13" s="20"/>
      <c r="O13" s="56">
        <f t="shared" si="1"/>
        <v>35</v>
      </c>
    </row>
    <row r="14" spans="1:15" ht="29.25" customHeight="1">
      <c r="A14" s="81">
        <v>8</v>
      </c>
      <c r="B14" s="92" t="s">
        <v>88</v>
      </c>
      <c r="C14" s="92" t="s">
        <v>387</v>
      </c>
      <c r="D14" s="92" t="s">
        <v>387</v>
      </c>
      <c r="E14" s="88" t="s">
        <v>30</v>
      </c>
      <c r="F14" s="8">
        <v>7</v>
      </c>
      <c r="G14" s="8" t="s">
        <v>241</v>
      </c>
      <c r="H14" s="20">
        <v>10</v>
      </c>
      <c r="I14" s="20">
        <v>0</v>
      </c>
      <c r="J14" s="20">
        <v>3</v>
      </c>
      <c r="K14" s="20">
        <v>0</v>
      </c>
      <c r="L14" s="30">
        <f t="shared" si="0"/>
        <v>13</v>
      </c>
      <c r="M14" s="20">
        <v>8</v>
      </c>
      <c r="N14" s="20"/>
      <c r="O14" s="56">
        <f t="shared" si="1"/>
        <v>32.5</v>
      </c>
    </row>
    <row r="15" spans="1:15" s="80" customFormat="1" ht="29.25" customHeight="1">
      <c r="A15" s="51">
        <v>9</v>
      </c>
      <c r="B15" s="99" t="s">
        <v>105</v>
      </c>
      <c r="C15" s="99" t="s">
        <v>387</v>
      </c>
      <c r="D15" s="99" t="s">
        <v>389</v>
      </c>
      <c r="E15" s="100" t="s">
        <v>110</v>
      </c>
      <c r="F15" s="8">
        <v>7</v>
      </c>
      <c r="G15" s="8" t="s">
        <v>225</v>
      </c>
      <c r="H15" s="20">
        <v>2</v>
      </c>
      <c r="I15" s="20">
        <v>9</v>
      </c>
      <c r="J15" s="20">
        <v>0</v>
      </c>
      <c r="K15" s="20">
        <v>0</v>
      </c>
      <c r="L15" s="30">
        <f t="shared" si="0"/>
        <v>11</v>
      </c>
      <c r="M15" s="20">
        <v>9</v>
      </c>
      <c r="N15" s="20"/>
      <c r="O15" s="56">
        <f t="shared" si="1"/>
        <v>27.500000000000004</v>
      </c>
    </row>
    <row r="16" spans="1:15" s="80" customFormat="1" ht="21.75" customHeight="1">
      <c r="A16" s="51">
        <v>10</v>
      </c>
      <c r="B16" s="92" t="s">
        <v>97</v>
      </c>
      <c r="C16" s="92" t="s">
        <v>387</v>
      </c>
      <c r="D16" s="92" t="s">
        <v>387</v>
      </c>
      <c r="E16" s="90" t="s">
        <v>29</v>
      </c>
      <c r="F16" s="8">
        <v>7</v>
      </c>
      <c r="G16" s="8" t="s">
        <v>230</v>
      </c>
      <c r="H16" s="53">
        <v>10</v>
      </c>
      <c r="I16" s="53">
        <v>0</v>
      </c>
      <c r="J16" s="53">
        <v>0</v>
      </c>
      <c r="K16" s="53">
        <v>0</v>
      </c>
      <c r="L16" s="30">
        <f t="shared" si="0"/>
        <v>10</v>
      </c>
      <c r="M16" s="53">
        <v>10</v>
      </c>
      <c r="N16" s="26"/>
      <c r="O16" s="56">
        <f t="shared" si="1"/>
        <v>25</v>
      </c>
    </row>
    <row r="17" spans="1:15" ht="33.75" customHeight="1">
      <c r="A17" s="81">
        <v>11</v>
      </c>
      <c r="B17" s="99" t="s">
        <v>103</v>
      </c>
      <c r="C17" s="99" t="s">
        <v>388</v>
      </c>
      <c r="D17" s="99" t="s">
        <v>388</v>
      </c>
      <c r="E17" s="100" t="s">
        <v>110</v>
      </c>
      <c r="F17" s="8">
        <v>7</v>
      </c>
      <c r="G17" s="8" t="s">
        <v>224</v>
      </c>
      <c r="H17" s="20">
        <v>5</v>
      </c>
      <c r="I17" s="20">
        <v>2</v>
      </c>
      <c r="J17" s="20">
        <v>1</v>
      </c>
      <c r="K17" s="20">
        <v>2</v>
      </c>
      <c r="L17" s="30">
        <f t="shared" si="0"/>
        <v>10</v>
      </c>
      <c r="M17" s="20">
        <v>10</v>
      </c>
      <c r="N17" s="20"/>
      <c r="O17" s="56">
        <f t="shared" si="1"/>
        <v>25</v>
      </c>
    </row>
    <row r="18" spans="1:15" ht="17.25" customHeight="1">
      <c r="A18" s="51">
        <v>12</v>
      </c>
      <c r="B18" s="97" t="s">
        <v>100</v>
      </c>
      <c r="C18" s="97" t="s">
        <v>389</v>
      </c>
      <c r="D18" s="97" t="s">
        <v>396</v>
      </c>
      <c r="E18" s="90" t="s">
        <v>109</v>
      </c>
      <c r="F18" s="8">
        <v>7</v>
      </c>
      <c r="G18" s="8" t="s">
        <v>235</v>
      </c>
      <c r="H18" s="20">
        <v>10</v>
      </c>
      <c r="I18" s="20">
        <v>0</v>
      </c>
      <c r="J18" s="20">
        <v>0</v>
      </c>
      <c r="K18" s="20">
        <v>0</v>
      </c>
      <c r="L18" s="30">
        <f t="shared" si="0"/>
        <v>10</v>
      </c>
      <c r="M18" s="20">
        <v>10</v>
      </c>
      <c r="N18" s="20"/>
      <c r="O18" s="56">
        <f t="shared" si="1"/>
        <v>25</v>
      </c>
    </row>
    <row r="19" spans="1:15" ht="17.25" customHeight="1">
      <c r="A19" s="51">
        <v>13</v>
      </c>
      <c r="B19" s="90" t="s">
        <v>99</v>
      </c>
      <c r="C19" s="90" t="s">
        <v>387</v>
      </c>
      <c r="D19" s="90" t="s">
        <v>387</v>
      </c>
      <c r="E19" s="111" t="s">
        <v>60</v>
      </c>
      <c r="F19" s="8">
        <v>7</v>
      </c>
      <c r="G19" s="8" t="s">
        <v>222</v>
      </c>
      <c r="H19" s="20">
        <v>3</v>
      </c>
      <c r="I19" s="20">
        <v>0</v>
      </c>
      <c r="J19" s="20">
        <v>2</v>
      </c>
      <c r="K19" s="20">
        <v>4</v>
      </c>
      <c r="L19" s="30">
        <f t="shared" si="0"/>
        <v>9</v>
      </c>
      <c r="M19" s="20">
        <v>11</v>
      </c>
      <c r="N19" s="20"/>
      <c r="O19" s="56">
        <f t="shared" si="1"/>
        <v>22.5</v>
      </c>
    </row>
    <row r="20" spans="1:15" ht="17.25" customHeight="1">
      <c r="A20" s="81">
        <v>14</v>
      </c>
      <c r="B20" s="91" t="s">
        <v>94</v>
      </c>
      <c r="C20" s="91" t="s">
        <v>390</v>
      </c>
      <c r="D20" s="91" t="s">
        <v>390</v>
      </c>
      <c r="E20" s="91" t="s">
        <v>28</v>
      </c>
      <c r="F20" s="8">
        <v>7</v>
      </c>
      <c r="G20" s="8" t="s">
        <v>232</v>
      </c>
      <c r="H20" s="53">
        <v>8</v>
      </c>
      <c r="I20" s="53">
        <v>0</v>
      </c>
      <c r="J20" s="53">
        <v>0</v>
      </c>
      <c r="K20" s="53">
        <v>0</v>
      </c>
      <c r="L20" s="30">
        <f t="shared" si="0"/>
        <v>8</v>
      </c>
      <c r="M20" s="53">
        <v>12</v>
      </c>
      <c r="N20" s="26"/>
      <c r="O20" s="56">
        <f t="shared" si="1"/>
        <v>20</v>
      </c>
    </row>
    <row r="21" spans="1:15" ht="29.25" customHeight="1">
      <c r="A21" s="51">
        <v>15</v>
      </c>
      <c r="B21" s="99" t="s">
        <v>113</v>
      </c>
      <c r="C21" s="99" t="s">
        <v>391</v>
      </c>
      <c r="D21" s="99" t="s">
        <v>395</v>
      </c>
      <c r="E21" s="100" t="s">
        <v>110</v>
      </c>
      <c r="F21" s="8">
        <v>7</v>
      </c>
      <c r="G21" s="8" t="s">
        <v>233</v>
      </c>
      <c r="H21" s="20">
        <v>0</v>
      </c>
      <c r="I21" s="20">
        <v>0</v>
      </c>
      <c r="J21" s="20">
        <v>2</v>
      </c>
      <c r="K21" s="20">
        <v>4</v>
      </c>
      <c r="L21" s="30">
        <f t="shared" si="0"/>
        <v>6</v>
      </c>
      <c r="M21" s="20">
        <v>13</v>
      </c>
      <c r="N21" s="20"/>
      <c r="O21" s="56">
        <f t="shared" si="1"/>
        <v>15</v>
      </c>
    </row>
    <row r="22" spans="1:15" ht="17.25" customHeight="1">
      <c r="A22" s="51">
        <v>16</v>
      </c>
      <c r="B22" s="91" t="s">
        <v>81</v>
      </c>
      <c r="C22" s="91" t="s">
        <v>392</v>
      </c>
      <c r="D22" s="91" t="s">
        <v>386</v>
      </c>
      <c r="E22" s="90" t="s">
        <v>40</v>
      </c>
      <c r="F22" s="8">
        <v>7</v>
      </c>
      <c r="G22" s="8" t="s">
        <v>223</v>
      </c>
      <c r="H22" s="20">
        <v>2</v>
      </c>
      <c r="I22" s="20">
        <v>2</v>
      </c>
      <c r="J22" s="20">
        <v>0</v>
      </c>
      <c r="K22" s="20">
        <v>2</v>
      </c>
      <c r="L22" s="30">
        <f t="shared" si="0"/>
        <v>6</v>
      </c>
      <c r="M22" s="20">
        <v>13</v>
      </c>
      <c r="N22" s="20"/>
      <c r="O22" s="56">
        <f t="shared" si="1"/>
        <v>15</v>
      </c>
    </row>
    <row r="23" spans="1:15" ht="17.25" customHeight="1">
      <c r="A23" s="81">
        <v>17</v>
      </c>
      <c r="B23" s="91" t="s">
        <v>84</v>
      </c>
      <c r="C23" s="91" t="s">
        <v>387</v>
      </c>
      <c r="D23" s="91" t="s">
        <v>391</v>
      </c>
      <c r="E23" s="90" t="s">
        <v>40</v>
      </c>
      <c r="F23" s="59">
        <v>7</v>
      </c>
      <c r="G23" s="8" t="s">
        <v>236</v>
      </c>
      <c r="H23" s="58">
        <v>0</v>
      </c>
      <c r="I23" s="58">
        <v>0</v>
      </c>
      <c r="J23" s="58">
        <v>5</v>
      </c>
      <c r="K23" s="58">
        <v>0</v>
      </c>
      <c r="L23" s="30">
        <f t="shared" si="0"/>
        <v>5</v>
      </c>
      <c r="M23" s="58">
        <v>14</v>
      </c>
      <c r="N23" s="58"/>
      <c r="O23" s="56">
        <f t="shared" si="1"/>
        <v>12.5</v>
      </c>
    </row>
    <row r="24" spans="1:15" ht="28.5" customHeight="1">
      <c r="A24" s="51">
        <v>18</v>
      </c>
      <c r="B24" s="99" t="s">
        <v>88</v>
      </c>
      <c r="C24" s="99" t="s">
        <v>384</v>
      </c>
      <c r="D24" s="99" t="s">
        <v>391</v>
      </c>
      <c r="E24" s="100" t="s">
        <v>110</v>
      </c>
      <c r="F24" s="8">
        <v>7</v>
      </c>
      <c r="G24" s="8" t="s">
        <v>221</v>
      </c>
      <c r="H24" s="20">
        <v>2</v>
      </c>
      <c r="I24" s="20">
        <v>0</v>
      </c>
      <c r="J24" s="20">
        <v>1</v>
      </c>
      <c r="K24" s="20">
        <v>2</v>
      </c>
      <c r="L24" s="30">
        <f t="shared" si="0"/>
        <v>5</v>
      </c>
      <c r="M24" s="20">
        <v>14</v>
      </c>
      <c r="N24" s="20"/>
      <c r="O24" s="56">
        <f t="shared" si="1"/>
        <v>12.5</v>
      </c>
    </row>
    <row r="25" spans="1:15" ht="18.75" customHeight="1">
      <c r="A25" s="51">
        <v>19</v>
      </c>
      <c r="B25" s="90" t="s">
        <v>77</v>
      </c>
      <c r="C25" s="90" t="s">
        <v>391</v>
      </c>
      <c r="D25" s="90" t="s">
        <v>397</v>
      </c>
      <c r="E25" s="90" t="s">
        <v>56</v>
      </c>
      <c r="F25" s="8">
        <v>7</v>
      </c>
      <c r="G25" s="8" t="s">
        <v>226</v>
      </c>
      <c r="H25" s="20">
        <v>2</v>
      </c>
      <c r="I25" s="20">
        <v>0</v>
      </c>
      <c r="J25" s="20">
        <v>0</v>
      </c>
      <c r="K25" s="20">
        <v>3</v>
      </c>
      <c r="L25" s="30">
        <f t="shared" si="0"/>
        <v>5</v>
      </c>
      <c r="M25" s="20">
        <v>14</v>
      </c>
      <c r="N25" s="20"/>
      <c r="O25" s="56">
        <f t="shared" si="1"/>
        <v>12.5</v>
      </c>
    </row>
    <row r="26" spans="1:15" ht="26.25" customHeight="1">
      <c r="A26" s="81">
        <v>20</v>
      </c>
      <c r="B26" s="99" t="s">
        <v>239</v>
      </c>
      <c r="C26" s="99" t="s">
        <v>386</v>
      </c>
      <c r="D26" s="99" t="s">
        <v>387</v>
      </c>
      <c r="E26" s="100" t="s">
        <v>110</v>
      </c>
      <c r="F26" s="8">
        <v>7</v>
      </c>
      <c r="G26" s="8" t="s">
        <v>240</v>
      </c>
      <c r="H26" s="20">
        <v>2</v>
      </c>
      <c r="I26" s="20">
        <v>2</v>
      </c>
      <c r="J26" s="20">
        <v>0</v>
      </c>
      <c r="K26" s="20">
        <v>0</v>
      </c>
      <c r="L26" s="30">
        <f t="shared" si="0"/>
        <v>4</v>
      </c>
      <c r="M26" s="20">
        <v>15</v>
      </c>
      <c r="N26" s="20"/>
      <c r="O26" s="56">
        <f t="shared" si="1"/>
        <v>10</v>
      </c>
    </row>
    <row r="27" spans="1:15" ht="26.25" customHeight="1">
      <c r="A27" s="51">
        <v>21</v>
      </c>
      <c r="B27" s="99" t="s">
        <v>104</v>
      </c>
      <c r="C27" s="99" t="s">
        <v>393</v>
      </c>
      <c r="D27" s="99" t="s">
        <v>393</v>
      </c>
      <c r="E27" s="100" t="s">
        <v>110</v>
      </c>
      <c r="F27" s="8">
        <v>7</v>
      </c>
      <c r="G27" s="8" t="s">
        <v>237</v>
      </c>
      <c r="H27" s="20">
        <v>0</v>
      </c>
      <c r="I27" s="20">
        <v>0</v>
      </c>
      <c r="J27" s="20">
        <v>4</v>
      </c>
      <c r="K27" s="20">
        <v>0</v>
      </c>
      <c r="L27" s="30">
        <f t="shared" si="0"/>
        <v>4</v>
      </c>
      <c r="M27" s="20">
        <v>15</v>
      </c>
      <c r="N27" s="20"/>
      <c r="O27" s="56">
        <f t="shared" si="1"/>
        <v>10</v>
      </c>
    </row>
    <row r="28" spans="1:15" s="80" customFormat="1" ht="26.25" customHeight="1">
      <c r="A28" s="51">
        <v>22</v>
      </c>
      <c r="B28" s="86" t="s">
        <v>115</v>
      </c>
      <c r="C28" s="86" t="s">
        <v>384</v>
      </c>
      <c r="D28" s="86" t="s">
        <v>385</v>
      </c>
      <c r="E28" s="100" t="s">
        <v>110</v>
      </c>
      <c r="F28" s="8">
        <v>7</v>
      </c>
      <c r="G28" s="8" t="s">
        <v>229</v>
      </c>
      <c r="H28" s="20">
        <v>2</v>
      </c>
      <c r="I28" s="20">
        <v>0</v>
      </c>
      <c r="J28" s="20">
        <v>0</v>
      </c>
      <c r="K28" s="20">
        <v>2</v>
      </c>
      <c r="L28" s="30">
        <f t="shared" si="0"/>
        <v>4</v>
      </c>
      <c r="M28" s="20">
        <v>15</v>
      </c>
      <c r="N28" s="20"/>
      <c r="O28" s="56">
        <f t="shared" si="1"/>
        <v>10</v>
      </c>
    </row>
    <row r="29" spans="1:15" s="80" customFormat="1" ht="15.75">
      <c r="A29" s="81">
        <v>23</v>
      </c>
      <c r="B29" s="91" t="s">
        <v>87</v>
      </c>
      <c r="C29" s="91" t="s">
        <v>394</v>
      </c>
      <c r="D29" s="91" t="s">
        <v>387</v>
      </c>
      <c r="E29" s="90" t="s">
        <v>40</v>
      </c>
      <c r="F29" s="8">
        <v>7</v>
      </c>
      <c r="G29" s="8" t="s">
        <v>228</v>
      </c>
      <c r="H29" s="20">
        <v>0</v>
      </c>
      <c r="I29" s="20">
        <v>0</v>
      </c>
      <c r="J29" s="20">
        <v>2</v>
      </c>
      <c r="K29" s="20">
        <v>2</v>
      </c>
      <c r="L29" s="30">
        <f t="shared" si="0"/>
        <v>4</v>
      </c>
      <c r="M29" s="20">
        <v>15</v>
      </c>
      <c r="N29" s="68"/>
      <c r="O29" s="56">
        <f t="shared" si="1"/>
        <v>10</v>
      </c>
    </row>
    <row r="30" spans="1:15" ht="15.75">
      <c r="A30" s="51">
        <v>24</v>
      </c>
      <c r="B30" s="91" t="s">
        <v>83</v>
      </c>
      <c r="C30" s="91" t="s">
        <v>387</v>
      </c>
      <c r="D30" s="91" t="s">
        <v>387</v>
      </c>
      <c r="E30" s="113" t="s">
        <v>40</v>
      </c>
      <c r="F30" s="8">
        <v>7</v>
      </c>
      <c r="G30" s="8" t="s">
        <v>227</v>
      </c>
      <c r="H30" s="20">
        <v>0</v>
      </c>
      <c r="I30" s="20">
        <v>2</v>
      </c>
      <c r="J30" s="20">
        <v>0</v>
      </c>
      <c r="K30" s="20">
        <v>0</v>
      </c>
      <c r="L30" s="30">
        <f t="shared" si="0"/>
        <v>2</v>
      </c>
      <c r="M30" s="20">
        <v>16</v>
      </c>
      <c r="N30" s="20"/>
      <c r="O30" s="56">
        <f t="shared" si="1"/>
        <v>5</v>
      </c>
    </row>
    <row r="31" spans="1:15" ht="15.75">
      <c r="A31" s="51">
        <v>25</v>
      </c>
      <c r="B31" s="94" t="s">
        <v>64</v>
      </c>
      <c r="C31" s="94" t="s">
        <v>386</v>
      </c>
      <c r="D31" s="94" t="s">
        <v>388</v>
      </c>
      <c r="E31" s="90" t="s">
        <v>23</v>
      </c>
      <c r="F31" s="20">
        <v>7</v>
      </c>
      <c r="G31" s="8" t="s">
        <v>234</v>
      </c>
      <c r="H31" s="53">
        <v>0</v>
      </c>
      <c r="I31" s="53">
        <v>0</v>
      </c>
      <c r="J31" s="53">
        <v>2</v>
      </c>
      <c r="K31" s="53">
        <v>0</v>
      </c>
      <c r="L31" s="30">
        <f t="shared" si="0"/>
        <v>2</v>
      </c>
      <c r="M31" s="20">
        <v>16</v>
      </c>
      <c r="N31" s="26"/>
      <c r="O31" s="56">
        <f t="shared" si="1"/>
        <v>5</v>
      </c>
    </row>
    <row r="32" spans="1:15" ht="15.75">
      <c r="A32" s="81">
        <v>26</v>
      </c>
      <c r="B32" s="91" t="s">
        <v>82</v>
      </c>
      <c r="C32" s="91" t="s">
        <v>387</v>
      </c>
      <c r="D32" s="91" t="s">
        <v>387</v>
      </c>
      <c r="E32" s="90" t="s">
        <v>40</v>
      </c>
      <c r="F32" s="20">
        <v>7</v>
      </c>
      <c r="G32" s="8" t="s">
        <v>218</v>
      </c>
      <c r="H32" s="20">
        <v>0</v>
      </c>
      <c r="I32" s="20">
        <v>0</v>
      </c>
      <c r="J32" s="20">
        <v>2</v>
      </c>
      <c r="K32" s="20">
        <v>0</v>
      </c>
      <c r="L32" s="30">
        <f t="shared" si="0"/>
        <v>2</v>
      </c>
      <c r="M32" s="20">
        <v>16</v>
      </c>
      <c r="N32" s="20"/>
      <c r="O32" s="56">
        <f t="shared" si="1"/>
        <v>5</v>
      </c>
    </row>
    <row r="33" spans="1:15" ht="15.75">
      <c r="A33" s="51">
        <v>27</v>
      </c>
      <c r="B33" s="91" t="s">
        <v>85</v>
      </c>
      <c r="C33" s="91" t="s">
        <v>391</v>
      </c>
      <c r="D33" s="91" t="s">
        <v>391</v>
      </c>
      <c r="E33" s="90" t="s">
        <v>40</v>
      </c>
      <c r="F33" s="20">
        <v>7</v>
      </c>
      <c r="G33" s="8" t="s">
        <v>212</v>
      </c>
      <c r="H33" s="53">
        <v>0</v>
      </c>
      <c r="I33" s="53">
        <v>0</v>
      </c>
      <c r="J33" s="53">
        <v>2</v>
      </c>
      <c r="K33" s="53">
        <v>0</v>
      </c>
      <c r="L33" s="30">
        <f t="shared" si="0"/>
        <v>2</v>
      </c>
      <c r="M33" s="20">
        <v>16</v>
      </c>
      <c r="N33" s="26"/>
      <c r="O33" s="56">
        <f t="shared" si="1"/>
        <v>5</v>
      </c>
    </row>
    <row r="34" spans="1:15" ht="19.5" customHeight="1">
      <c r="A34" s="51">
        <v>28</v>
      </c>
      <c r="B34" s="90" t="s">
        <v>78</v>
      </c>
      <c r="C34" s="90" t="s">
        <v>394</v>
      </c>
      <c r="D34" s="90" t="s">
        <v>388</v>
      </c>
      <c r="E34" s="90" t="s">
        <v>40</v>
      </c>
      <c r="F34" s="20">
        <v>7</v>
      </c>
      <c r="G34" s="8" t="s">
        <v>213</v>
      </c>
      <c r="H34" s="20">
        <v>0</v>
      </c>
      <c r="I34" s="20">
        <v>0</v>
      </c>
      <c r="J34" s="20">
        <v>2</v>
      </c>
      <c r="K34" s="20">
        <v>0</v>
      </c>
      <c r="L34" s="30">
        <f t="shared" si="0"/>
        <v>2</v>
      </c>
      <c r="M34" s="20">
        <v>16</v>
      </c>
      <c r="N34" s="20"/>
      <c r="O34" s="56">
        <f t="shared" si="1"/>
        <v>5</v>
      </c>
    </row>
    <row r="35" spans="1:15" ht="19.5" customHeight="1">
      <c r="A35" s="81">
        <v>29</v>
      </c>
      <c r="B35" s="94" t="s">
        <v>91</v>
      </c>
      <c r="C35" s="94" t="s">
        <v>389</v>
      </c>
      <c r="D35" s="94" t="s">
        <v>387</v>
      </c>
      <c r="E35" s="90" t="s">
        <v>23</v>
      </c>
      <c r="F35" s="20">
        <v>7</v>
      </c>
      <c r="G35" s="8" t="s">
        <v>215</v>
      </c>
      <c r="H35" s="20">
        <v>2</v>
      </c>
      <c r="I35" s="20">
        <v>0</v>
      </c>
      <c r="J35" s="20">
        <v>0</v>
      </c>
      <c r="K35" s="20">
        <v>0</v>
      </c>
      <c r="L35" s="30">
        <f t="shared" si="0"/>
        <v>2</v>
      </c>
      <c r="M35" s="20">
        <v>16</v>
      </c>
      <c r="N35" s="20"/>
      <c r="O35" s="56">
        <f t="shared" si="1"/>
        <v>5</v>
      </c>
    </row>
    <row r="36" spans="1:15" ht="19.5" customHeight="1">
      <c r="A36" s="51">
        <v>30</v>
      </c>
      <c r="B36" s="92" t="s">
        <v>98</v>
      </c>
      <c r="C36" s="92" t="s">
        <v>394</v>
      </c>
      <c r="D36" s="92" t="s">
        <v>388</v>
      </c>
      <c r="E36" s="90" t="s">
        <v>29</v>
      </c>
      <c r="F36" s="20">
        <v>7</v>
      </c>
      <c r="G36" s="8" t="s">
        <v>217</v>
      </c>
      <c r="H36" s="20">
        <v>0</v>
      </c>
      <c r="I36" s="20">
        <v>0</v>
      </c>
      <c r="J36" s="20">
        <v>2</v>
      </c>
      <c r="K36" s="20">
        <v>0</v>
      </c>
      <c r="L36" s="30">
        <f t="shared" si="0"/>
        <v>2</v>
      </c>
      <c r="M36" s="20">
        <v>16</v>
      </c>
      <c r="N36" s="20"/>
      <c r="O36" s="56">
        <f t="shared" si="1"/>
        <v>5</v>
      </c>
    </row>
    <row r="37" spans="1:15" ht="19.5" customHeight="1">
      <c r="A37" s="51">
        <v>31</v>
      </c>
      <c r="B37" s="101" t="s">
        <v>106</v>
      </c>
      <c r="C37" s="101" t="s">
        <v>387</v>
      </c>
      <c r="D37" s="101" t="s">
        <v>386</v>
      </c>
      <c r="E37" s="101" t="s">
        <v>41</v>
      </c>
      <c r="F37" s="20">
        <v>7</v>
      </c>
      <c r="G37" s="8" t="s">
        <v>214</v>
      </c>
      <c r="H37" s="20">
        <v>0</v>
      </c>
      <c r="I37" s="20">
        <v>0</v>
      </c>
      <c r="J37" s="20">
        <v>0</v>
      </c>
      <c r="K37" s="20">
        <v>1</v>
      </c>
      <c r="L37" s="30">
        <f t="shared" si="0"/>
        <v>1</v>
      </c>
      <c r="M37" s="20">
        <v>17</v>
      </c>
      <c r="N37" s="20"/>
      <c r="O37" s="56">
        <f t="shared" si="1"/>
        <v>2.5</v>
      </c>
    </row>
    <row r="38" spans="1:15" ht="19.5" customHeight="1">
      <c r="A38" s="81">
        <v>32</v>
      </c>
      <c r="B38" s="91" t="s">
        <v>95</v>
      </c>
      <c r="C38" s="91" t="s">
        <v>393</v>
      </c>
      <c r="D38" s="91" t="s">
        <v>398</v>
      </c>
      <c r="E38" s="90" t="s">
        <v>28</v>
      </c>
      <c r="F38" s="20">
        <v>7</v>
      </c>
      <c r="G38" s="8" t="s">
        <v>220</v>
      </c>
      <c r="H38" s="53">
        <v>1</v>
      </c>
      <c r="I38" s="53">
        <v>0</v>
      </c>
      <c r="J38" s="53">
        <v>0</v>
      </c>
      <c r="K38" s="53">
        <v>0</v>
      </c>
      <c r="L38" s="30">
        <f t="shared" si="0"/>
        <v>1</v>
      </c>
      <c r="M38" s="53">
        <v>17</v>
      </c>
      <c r="N38" s="26"/>
      <c r="O38" s="56">
        <f t="shared" si="1"/>
        <v>2.5</v>
      </c>
    </row>
    <row r="39" spans="1:15" ht="19.5" customHeight="1">
      <c r="A39" s="51">
        <v>33</v>
      </c>
      <c r="B39" s="101" t="s">
        <v>108</v>
      </c>
      <c r="C39" s="101" t="s">
        <v>384</v>
      </c>
      <c r="D39" s="101" t="s">
        <v>384</v>
      </c>
      <c r="E39" s="101" t="s">
        <v>41</v>
      </c>
      <c r="F39" s="20">
        <v>7</v>
      </c>
      <c r="G39" s="8" t="s">
        <v>216</v>
      </c>
      <c r="H39" s="20">
        <v>0</v>
      </c>
      <c r="I39" s="20">
        <v>0</v>
      </c>
      <c r="J39" s="20">
        <v>0</v>
      </c>
      <c r="K39" s="20">
        <v>0</v>
      </c>
      <c r="L39" s="30">
        <f t="shared" si="0"/>
        <v>0</v>
      </c>
      <c r="M39" s="20">
        <v>18</v>
      </c>
      <c r="N39" s="20"/>
      <c r="O39" s="56">
        <f t="shared" si="1"/>
        <v>0</v>
      </c>
    </row>
    <row r="40" spans="1:15" ht="30">
      <c r="A40" s="51">
        <v>34</v>
      </c>
      <c r="B40" s="99" t="s">
        <v>112</v>
      </c>
      <c r="C40" s="99" t="s">
        <v>392</v>
      </c>
      <c r="D40" s="99" t="s">
        <v>395</v>
      </c>
      <c r="E40" s="100" t="s">
        <v>110</v>
      </c>
      <c r="F40" s="20">
        <v>7</v>
      </c>
      <c r="G40" s="8" t="s">
        <v>219</v>
      </c>
      <c r="H40" s="20">
        <v>0</v>
      </c>
      <c r="I40" s="20">
        <v>0</v>
      </c>
      <c r="J40" s="20">
        <v>0</v>
      </c>
      <c r="K40" s="20">
        <v>0</v>
      </c>
      <c r="L40" s="30">
        <f t="shared" si="0"/>
        <v>0</v>
      </c>
      <c r="M40" s="20">
        <v>18</v>
      </c>
      <c r="N40" s="20"/>
      <c r="O40" s="56">
        <f t="shared" si="1"/>
        <v>0</v>
      </c>
    </row>
    <row r="41" spans="1:15" ht="15.75">
      <c r="A41" s="81">
        <v>35</v>
      </c>
      <c r="B41" s="101" t="s">
        <v>107</v>
      </c>
      <c r="C41" s="101" t="s">
        <v>394</v>
      </c>
      <c r="D41" s="101" t="s">
        <v>388</v>
      </c>
      <c r="E41" s="101" t="s">
        <v>41</v>
      </c>
      <c r="F41" s="20">
        <v>7</v>
      </c>
      <c r="G41" s="8" t="s">
        <v>210</v>
      </c>
      <c r="H41" s="20">
        <v>0</v>
      </c>
      <c r="I41" s="20">
        <v>0</v>
      </c>
      <c r="J41" s="20">
        <v>0</v>
      </c>
      <c r="K41" s="20">
        <v>0</v>
      </c>
      <c r="L41" s="30">
        <f t="shared" si="0"/>
        <v>0</v>
      </c>
      <c r="M41" s="20">
        <v>18</v>
      </c>
      <c r="N41" s="20"/>
      <c r="O41" s="56">
        <f t="shared" si="1"/>
        <v>0</v>
      </c>
    </row>
    <row r="42" spans="1:15" ht="15.75">
      <c r="A42" s="51">
        <v>36</v>
      </c>
      <c r="B42" s="95" t="s">
        <v>93</v>
      </c>
      <c r="C42" s="95" t="s">
        <v>390</v>
      </c>
      <c r="D42" s="95" t="s">
        <v>387</v>
      </c>
      <c r="E42" s="91" t="s">
        <v>28</v>
      </c>
      <c r="F42" s="20">
        <v>7</v>
      </c>
      <c r="G42" s="8" t="s">
        <v>211</v>
      </c>
      <c r="H42" s="53">
        <v>0</v>
      </c>
      <c r="I42" s="53">
        <v>0</v>
      </c>
      <c r="J42" s="53">
        <v>0</v>
      </c>
      <c r="K42" s="53">
        <v>0</v>
      </c>
      <c r="L42" s="30">
        <f t="shared" si="0"/>
        <v>0</v>
      </c>
      <c r="M42" s="20">
        <v>18</v>
      </c>
      <c r="N42" s="26"/>
      <c r="O42" s="56">
        <f t="shared" si="1"/>
        <v>0</v>
      </c>
    </row>
    <row r="43" spans="1:15" ht="15.75">
      <c r="A43" s="51">
        <v>37</v>
      </c>
      <c r="B43" s="91" t="s">
        <v>86</v>
      </c>
      <c r="C43" s="91" t="s">
        <v>387</v>
      </c>
      <c r="D43" s="91" t="s">
        <v>388</v>
      </c>
      <c r="E43" s="90" t="s">
        <v>40</v>
      </c>
      <c r="F43" s="20">
        <v>7</v>
      </c>
      <c r="G43" s="8" t="s">
        <v>207</v>
      </c>
      <c r="H43" s="20">
        <v>0</v>
      </c>
      <c r="I43" s="20">
        <v>0</v>
      </c>
      <c r="J43" s="20">
        <v>0</v>
      </c>
      <c r="K43" s="20">
        <v>0</v>
      </c>
      <c r="L43" s="30">
        <f t="shared" si="0"/>
        <v>0</v>
      </c>
      <c r="M43" s="20">
        <v>18</v>
      </c>
      <c r="N43" s="20"/>
      <c r="O43" s="56">
        <f t="shared" si="1"/>
        <v>0</v>
      </c>
    </row>
    <row r="44" spans="1:15" ht="15.75">
      <c r="A44" s="81">
        <v>38</v>
      </c>
      <c r="B44" s="90" t="s">
        <v>79</v>
      </c>
      <c r="C44" s="90" t="s">
        <v>387</v>
      </c>
      <c r="D44" s="90" t="s">
        <v>386</v>
      </c>
      <c r="E44" s="90" t="s">
        <v>40</v>
      </c>
      <c r="F44" s="20">
        <v>7</v>
      </c>
      <c r="G44" s="8" t="s">
        <v>209</v>
      </c>
      <c r="H44" s="53">
        <v>0</v>
      </c>
      <c r="I44" s="53">
        <v>0</v>
      </c>
      <c r="J44" s="53">
        <v>0</v>
      </c>
      <c r="K44" s="53">
        <v>0</v>
      </c>
      <c r="L44" s="30">
        <f t="shared" si="0"/>
        <v>0</v>
      </c>
      <c r="M44" s="20">
        <v>18</v>
      </c>
      <c r="N44" s="26"/>
      <c r="O44" s="56">
        <f t="shared" si="1"/>
        <v>0</v>
      </c>
    </row>
    <row r="45" spans="1:15" ht="18" customHeight="1">
      <c r="A45" s="51">
        <v>39</v>
      </c>
      <c r="B45" s="95" t="s">
        <v>92</v>
      </c>
      <c r="C45" s="95" t="s">
        <v>387</v>
      </c>
      <c r="D45" s="95" t="s">
        <v>390</v>
      </c>
      <c r="E45" s="90" t="s">
        <v>28</v>
      </c>
      <c r="F45" s="20">
        <v>7</v>
      </c>
      <c r="G45" s="8" t="s">
        <v>208</v>
      </c>
      <c r="H45" s="20">
        <v>0</v>
      </c>
      <c r="I45" s="20">
        <v>0</v>
      </c>
      <c r="J45" s="20">
        <v>0</v>
      </c>
      <c r="K45" s="20">
        <v>0</v>
      </c>
      <c r="L45" s="30">
        <f t="shared" si="0"/>
        <v>0</v>
      </c>
      <c r="M45" s="20">
        <v>18</v>
      </c>
      <c r="N45" s="20"/>
      <c r="O45" s="56">
        <f t="shared" si="1"/>
        <v>0</v>
      </c>
    </row>
    <row r="46" spans="1:15" ht="18" customHeight="1">
      <c r="A46" s="51">
        <v>40</v>
      </c>
      <c r="B46" s="91" t="s">
        <v>80</v>
      </c>
      <c r="C46" s="91" t="s">
        <v>387</v>
      </c>
      <c r="D46" s="91" t="s">
        <v>387</v>
      </c>
      <c r="E46" s="90" t="s">
        <v>40</v>
      </c>
      <c r="F46" s="20">
        <v>7</v>
      </c>
      <c r="G46" s="8" t="s">
        <v>238</v>
      </c>
      <c r="H46" s="53">
        <v>0</v>
      </c>
      <c r="I46" s="53">
        <v>0</v>
      </c>
      <c r="J46" s="53">
        <v>0</v>
      </c>
      <c r="K46" s="53">
        <v>0</v>
      </c>
      <c r="L46" s="30">
        <f t="shared" si="0"/>
        <v>0</v>
      </c>
      <c r="M46" s="20">
        <v>18</v>
      </c>
      <c r="N46" s="26"/>
      <c r="O46" s="56">
        <f t="shared" si="1"/>
        <v>0</v>
      </c>
    </row>
    <row r="47" ht="15.75">
      <c r="A47" s="83"/>
    </row>
    <row r="48" spans="1:12" ht="15.75">
      <c r="A48" s="17"/>
      <c r="B48" s="4" t="s">
        <v>12</v>
      </c>
      <c r="C48" s="23"/>
      <c r="D48" s="23"/>
      <c r="E48" s="29" t="s">
        <v>74</v>
      </c>
      <c r="H48" s="9"/>
      <c r="I48" s="9"/>
      <c r="J48" s="9"/>
      <c r="K48" s="9"/>
      <c r="L48" s="39"/>
    </row>
    <row r="49" spans="1:12" ht="15.75">
      <c r="A49" s="17"/>
      <c r="B49" s="4" t="s">
        <v>13</v>
      </c>
      <c r="C49" s="23"/>
      <c r="D49" s="23"/>
      <c r="E49" s="29" t="s">
        <v>73</v>
      </c>
      <c r="H49" s="9"/>
      <c r="I49" s="9"/>
      <c r="J49" s="9"/>
      <c r="K49" s="9"/>
      <c r="L49" s="9"/>
    </row>
    <row r="50" spans="1:12" ht="15.75">
      <c r="A50" s="17"/>
      <c r="B50" s="4"/>
      <c r="C50" s="23"/>
      <c r="D50" s="23"/>
      <c r="E50" s="29" t="s">
        <v>22</v>
      </c>
      <c r="H50" s="9"/>
      <c r="I50" s="9"/>
      <c r="J50" s="9"/>
      <c r="K50" s="9"/>
      <c r="L50" s="9"/>
    </row>
    <row r="51" spans="1:12" ht="15.75">
      <c r="A51" s="17"/>
      <c r="B51" s="5"/>
      <c r="C51" s="23"/>
      <c r="D51" s="23"/>
      <c r="E51" s="37" t="s">
        <v>26</v>
      </c>
      <c r="H51" s="9"/>
      <c r="I51" s="9"/>
      <c r="J51" s="9"/>
      <c r="K51" s="9"/>
      <c r="L51" s="9"/>
    </row>
    <row r="52" spans="1:12" ht="15.75">
      <c r="A52" s="17"/>
      <c r="B52" s="5"/>
      <c r="C52" s="23"/>
      <c r="D52" s="23"/>
      <c r="E52" s="37" t="s">
        <v>380</v>
      </c>
      <c r="H52" s="9"/>
      <c r="I52" s="9"/>
      <c r="J52" s="9"/>
      <c r="K52" s="9"/>
      <c r="L52" s="9"/>
    </row>
    <row r="53" spans="1:12" ht="15.75">
      <c r="A53" s="17"/>
      <c r="B53" s="5"/>
      <c r="C53" s="23"/>
      <c r="D53" s="23"/>
      <c r="E53" s="37" t="s">
        <v>381</v>
      </c>
      <c r="H53" s="9"/>
      <c r="I53" s="9"/>
      <c r="J53" s="9"/>
      <c r="K53" s="9"/>
      <c r="L53" s="9"/>
    </row>
    <row r="54" spans="1:12" ht="15.75">
      <c r="A54" s="17"/>
      <c r="B54" s="5"/>
      <c r="C54" s="23"/>
      <c r="D54" s="23"/>
      <c r="E54" s="37" t="s">
        <v>379</v>
      </c>
      <c r="H54" s="9"/>
      <c r="I54" s="9"/>
      <c r="J54" s="9"/>
      <c r="K54" s="9"/>
      <c r="L54" s="9"/>
    </row>
    <row r="55" spans="1:12" ht="15.75">
      <c r="A55" s="17"/>
      <c r="B55" s="5" t="s">
        <v>14</v>
      </c>
      <c r="C55" s="23"/>
      <c r="D55" s="23"/>
      <c r="E55" s="29" t="s">
        <v>21</v>
      </c>
      <c r="H55" s="9"/>
      <c r="I55" s="9"/>
      <c r="J55" s="9"/>
      <c r="K55" s="9"/>
      <c r="L55" s="9"/>
    </row>
  </sheetData>
  <sheetProtection/>
  <autoFilter ref="A6:O6">
    <sortState ref="A7:O55">
      <sortCondition descending="1" sortBy="value" ref="O7:O55"/>
    </sortState>
  </autoFilter>
  <mergeCells count="4">
    <mergeCell ref="A1:K1"/>
    <mergeCell ref="A2:K2"/>
    <mergeCell ref="A4:K4"/>
    <mergeCell ref="A5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2"/>
  <rowBreaks count="1" manualBreakCount="1">
    <brk id="21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="55" zoomScaleSheetLayoutView="55" workbookViewId="0" topLeftCell="A1">
      <selection activeCell="E3" sqref="E1:E16384"/>
    </sheetView>
  </sheetViews>
  <sheetFormatPr defaultColWidth="9.140625" defaultRowHeight="15"/>
  <cols>
    <col min="1" max="1" width="5.421875" style="17" customWidth="1"/>
    <col min="2" max="2" width="18.00390625" style="34" customWidth="1"/>
    <col min="3" max="3" width="14.7109375" style="35" customWidth="1"/>
    <col min="4" max="4" width="19.57421875" style="35" customWidth="1"/>
    <col min="5" max="5" width="34.140625" style="24" customWidth="1"/>
    <col min="6" max="6" width="4.57421875" style="24" customWidth="1"/>
    <col min="7" max="7" width="20.57421875" style="24" customWidth="1"/>
    <col min="8" max="8" width="7.7109375" style="9" customWidth="1"/>
    <col min="9" max="9" width="7.57421875" style="9" customWidth="1"/>
    <col min="10" max="10" width="8.00390625" style="9" customWidth="1"/>
    <col min="11" max="11" width="7.8515625" style="9" customWidth="1"/>
    <col min="12" max="12" width="10.00390625" style="39" customWidth="1"/>
    <col min="13" max="13" width="7.28125" style="0" customWidth="1"/>
    <col min="14" max="14" width="8.140625" style="0" customWidth="1"/>
    <col min="15" max="15" width="9.57421875" style="0" customWidth="1"/>
    <col min="16" max="16" width="12.00390625" style="0" customWidth="1"/>
  </cols>
  <sheetData>
    <row r="1" spans="1:11" ht="15.75">
      <c r="A1" s="123" t="s">
        <v>75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5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38" t="s">
        <v>18</v>
      </c>
      <c r="B3" s="33"/>
      <c r="C3" s="33"/>
      <c r="D3" s="33"/>
      <c r="E3" s="33"/>
      <c r="F3" s="6"/>
      <c r="G3" s="6"/>
      <c r="H3" s="6"/>
      <c r="I3" s="6"/>
      <c r="J3" s="6"/>
      <c r="K3" s="6"/>
    </row>
    <row r="4" spans="1:11" ht="15.75">
      <c r="A4" s="124" t="s">
        <v>76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2" s="71" customFormat="1" ht="15.75">
      <c r="A5" s="125" t="s">
        <v>251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17"/>
    </row>
    <row r="6" ht="4.5" customHeight="1"/>
    <row r="7" spans="1:15" ht="72" customHeight="1">
      <c r="A7" s="11" t="s">
        <v>1</v>
      </c>
      <c r="B7" s="12" t="s">
        <v>2</v>
      </c>
      <c r="C7" s="11" t="s">
        <v>3</v>
      </c>
      <c r="D7" s="11" t="s">
        <v>4</v>
      </c>
      <c r="E7" s="11" t="s">
        <v>31</v>
      </c>
      <c r="F7" s="13" t="s">
        <v>6</v>
      </c>
      <c r="G7" s="13" t="s">
        <v>19</v>
      </c>
      <c r="H7" s="13" t="s">
        <v>8</v>
      </c>
      <c r="I7" s="13" t="s">
        <v>9</v>
      </c>
      <c r="J7" s="13" t="s">
        <v>10</v>
      </c>
      <c r="K7" s="13" t="s">
        <v>11</v>
      </c>
      <c r="L7" s="14" t="s">
        <v>7</v>
      </c>
      <c r="M7" s="14" t="s">
        <v>15</v>
      </c>
      <c r="N7" s="15" t="s">
        <v>16</v>
      </c>
      <c r="O7" s="1" t="s">
        <v>17</v>
      </c>
    </row>
    <row r="8" spans="1:15" s="66" customFormat="1" ht="24.75" customHeight="1">
      <c r="A8" s="16">
        <v>1</v>
      </c>
      <c r="B8" s="86" t="s">
        <v>127</v>
      </c>
      <c r="C8" s="86" t="s">
        <v>387</v>
      </c>
      <c r="D8" s="86" t="s">
        <v>399</v>
      </c>
      <c r="E8" s="90" t="s">
        <v>29</v>
      </c>
      <c r="F8" s="8">
        <v>8</v>
      </c>
      <c r="G8" s="8" t="s">
        <v>276</v>
      </c>
      <c r="H8" s="10">
        <v>1</v>
      </c>
      <c r="I8" s="10">
        <v>10</v>
      </c>
      <c r="J8" s="10">
        <v>1</v>
      </c>
      <c r="K8" s="10">
        <v>2</v>
      </c>
      <c r="L8" s="40">
        <f aca="true" t="shared" si="0" ref="L8:L39">SUM(H8:K8)</f>
        <v>14</v>
      </c>
      <c r="M8" s="10">
        <v>1</v>
      </c>
      <c r="N8" s="10"/>
      <c r="O8" s="56">
        <f aca="true" t="shared" si="1" ref="O8:O39">L8/40*100</f>
        <v>35</v>
      </c>
    </row>
    <row r="9" spans="1:15" ht="24.75" customHeight="1">
      <c r="A9" s="16">
        <v>2</v>
      </c>
      <c r="B9" s="86" t="s">
        <v>126</v>
      </c>
      <c r="C9" s="86" t="s">
        <v>387</v>
      </c>
      <c r="D9" s="86" t="s">
        <v>389</v>
      </c>
      <c r="E9" s="90" t="s">
        <v>29</v>
      </c>
      <c r="F9" s="8">
        <v>8</v>
      </c>
      <c r="G9" s="8" t="s">
        <v>277</v>
      </c>
      <c r="H9" s="10">
        <v>4</v>
      </c>
      <c r="I9" s="10">
        <v>5</v>
      </c>
      <c r="J9" s="10">
        <v>3</v>
      </c>
      <c r="K9" s="10">
        <v>0</v>
      </c>
      <c r="L9" s="40">
        <f t="shared" si="0"/>
        <v>12</v>
      </c>
      <c r="M9" s="10">
        <v>2</v>
      </c>
      <c r="N9" s="10"/>
      <c r="O9" s="56">
        <f t="shared" si="1"/>
        <v>30</v>
      </c>
    </row>
    <row r="10" spans="1:15" ht="33" customHeight="1">
      <c r="A10" s="16">
        <v>3</v>
      </c>
      <c r="B10" s="106" t="s">
        <v>137</v>
      </c>
      <c r="C10" s="99" t="s">
        <v>386</v>
      </c>
      <c r="D10" s="99" t="s">
        <v>387</v>
      </c>
      <c r="E10" s="100" t="s">
        <v>110</v>
      </c>
      <c r="F10" s="8">
        <v>8</v>
      </c>
      <c r="G10" s="8" t="s">
        <v>280</v>
      </c>
      <c r="H10" s="10">
        <v>1</v>
      </c>
      <c r="I10" s="10">
        <v>0</v>
      </c>
      <c r="J10" s="10">
        <v>0</v>
      </c>
      <c r="K10" s="10">
        <v>6</v>
      </c>
      <c r="L10" s="40">
        <f t="shared" si="0"/>
        <v>7</v>
      </c>
      <c r="M10" s="10">
        <v>3</v>
      </c>
      <c r="N10" s="10"/>
      <c r="O10" s="56">
        <f t="shared" si="1"/>
        <v>17.5</v>
      </c>
    </row>
    <row r="11" spans="1:15" ht="33" customHeight="1">
      <c r="A11" s="16">
        <v>4</v>
      </c>
      <c r="B11" s="95" t="s">
        <v>53</v>
      </c>
      <c r="C11" s="95" t="s">
        <v>387</v>
      </c>
      <c r="D11" s="95" t="s">
        <v>395</v>
      </c>
      <c r="E11" s="100" t="s">
        <v>110</v>
      </c>
      <c r="F11" s="8">
        <v>8</v>
      </c>
      <c r="G11" s="8" t="s">
        <v>278</v>
      </c>
      <c r="H11" s="10">
        <v>1</v>
      </c>
      <c r="I11" s="10">
        <v>0</v>
      </c>
      <c r="J11" s="10">
        <v>0</v>
      </c>
      <c r="K11" s="10">
        <v>6</v>
      </c>
      <c r="L11" s="40">
        <f t="shared" si="0"/>
        <v>7</v>
      </c>
      <c r="M11" s="10">
        <v>3</v>
      </c>
      <c r="N11" s="10"/>
      <c r="O11" s="56">
        <f t="shared" si="1"/>
        <v>17.5</v>
      </c>
    </row>
    <row r="12" spans="1:15" ht="24.75" customHeight="1">
      <c r="A12" s="16">
        <v>5</v>
      </c>
      <c r="B12" s="90" t="s">
        <v>48</v>
      </c>
      <c r="C12" s="90" t="s">
        <v>386</v>
      </c>
      <c r="D12" s="90" t="s">
        <v>385</v>
      </c>
      <c r="E12" s="90" t="s">
        <v>56</v>
      </c>
      <c r="F12" s="8">
        <v>8</v>
      </c>
      <c r="G12" s="8" t="s">
        <v>268</v>
      </c>
      <c r="H12" s="10">
        <v>1</v>
      </c>
      <c r="I12" s="10">
        <v>1</v>
      </c>
      <c r="J12" s="10">
        <v>0</v>
      </c>
      <c r="K12" s="10">
        <v>2</v>
      </c>
      <c r="L12" s="40">
        <f t="shared" si="0"/>
        <v>4</v>
      </c>
      <c r="M12" s="10">
        <v>4</v>
      </c>
      <c r="N12" s="10"/>
      <c r="O12" s="56">
        <f t="shared" si="1"/>
        <v>10</v>
      </c>
    </row>
    <row r="13" spans="1:15" ht="24.75" customHeight="1">
      <c r="A13" s="16">
        <v>6</v>
      </c>
      <c r="B13" s="104" t="s">
        <v>133</v>
      </c>
      <c r="C13" s="105" t="s">
        <v>384</v>
      </c>
      <c r="D13" s="105" t="s">
        <v>395</v>
      </c>
      <c r="E13" s="90" t="s">
        <v>24</v>
      </c>
      <c r="F13" s="59">
        <v>8</v>
      </c>
      <c r="G13" s="8" t="s">
        <v>253</v>
      </c>
      <c r="H13" s="67">
        <v>1</v>
      </c>
      <c r="I13" s="67">
        <v>1</v>
      </c>
      <c r="J13" s="67">
        <v>0</v>
      </c>
      <c r="K13" s="67">
        <v>0</v>
      </c>
      <c r="L13" s="40">
        <f t="shared" si="0"/>
        <v>2</v>
      </c>
      <c r="M13" s="67">
        <v>5</v>
      </c>
      <c r="N13" s="67"/>
      <c r="O13" s="56">
        <f t="shared" si="1"/>
        <v>5</v>
      </c>
    </row>
    <row r="14" spans="1:15" ht="33" customHeight="1">
      <c r="A14" s="16">
        <v>7</v>
      </c>
      <c r="B14" s="99" t="s">
        <v>134</v>
      </c>
      <c r="C14" s="99" t="s">
        <v>386</v>
      </c>
      <c r="D14" s="99" t="s">
        <v>388</v>
      </c>
      <c r="E14" s="100" t="s">
        <v>110</v>
      </c>
      <c r="F14" s="8">
        <v>8</v>
      </c>
      <c r="G14" s="8" t="s">
        <v>266</v>
      </c>
      <c r="H14" s="10">
        <v>0</v>
      </c>
      <c r="I14" s="10">
        <v>0</v>
      </c>
      <c r="J14" s="10">
        <v>0</v>
      </c>
      <c r="K14" s="10">
        <v>2</v>
      </c>
      <c r="L14" s="40">
        <f t="shared" si="0"/>
        <v>2</v>
      </c>
      <c r="M14" s="10">
        <v>5</v>
      </c>
      <c r="N14" s="10"/>
      <c r="O14" s="56">
        <f t="shared" si="1"/>
        <v>5</v>
      </c>
    </row>
    <row r="15" spans="1:15" ht="24" customHeight="1">
      <c r="A15" s="16">
        <v>8</v>
      </c>
      <c r="B15" s="102" t="s">
        <v>124</v>
      </c>
      <c r="C15" s="102" t="s">
        <v>395</v>
      </c>
      <c r="D15" s="102" t="s">
        <v>387</v>
      </c>
      <c r="E15" s="91" t="s">
        <v>28</v>
      </c>
      <c r="F15" s="8">
        <v>8</v>
      </c>
      <c r="G15" s="8" t="s">
        <v>255</v>
      </c>
      <c r="H15" s="10">
        <v>1</v>
      </c>
      <c r="I15" s="10">
        <v>0</v>
      </c>
      <c r="J15" s="10">
        <v>0</v>
      </c>
      <c r="K15" s="10">
        <v>0</v>
      </c>
      <c r="L15" s="40">
        <f t="shared" si="0"/>
        <v>1</v>
      </c>
      <c r="M15" s="10">
        <v>6</v>
      </c>
      <c r="N15" s="10"/>
      <c r="O15" s="56">
        <f t="shared" si="1"/>
        <v>2.5</v>
      </c>
    </row>
    <row r="16" spans="1:15" s="71" customFormat="1" ht="24.75" customHeight="1">
      <c r="A16" s="16">
        <v>9</v>
      </c>
      <c r="B16" s="86" t="s">
        <v>96</v>
      </c>
      <c r="C16" s="86" t="s">
        <v>387</v>
      </c>
      <c r="D16" s="86" t="s">
        <v>383</v>
      </c>
      <c r="E16" s="90" t="s">
        <v>29</v>
      </c>
      <c r="F16" s="8">
        <v>8</v>
      </c>
      <c r="G16" s="8" t="s">
        <v>261</v>
      </c>
      <c r="H16" s="10">
        <v>1</v>
      </c>
      <c r="I16" s="10">
        <v>0</v>
      </c>
      <c r="J16" s="10">
        <v>0</v>
      </c>
      <c r="K16" s="10">
        <v>0</v>
      </c>
      <c r="L16" s="40">
        <f t="shared" si="0"/>
        <v>1</v>
      </c>
      <c r="M16" s="10">
        <v>6</v>
      </c>
      <c r="N16" s="10"/>
      <c r="O16" s="56">
        <f t="shared" si="1"/>
        <v>2.5</v>
      </c>
    </row>
    <row r="17" spans="1:15" ht="34.5" customHeight="1">
      <c r="A17" s="16">
        <v>10</v>
      </c>
      <c r="B17" s="99" t="s">
        <v>135</v>
      </c>
      <c r="C17" s="99" t="s">
        <v>384</v>
      </c>
      <c r="D17" s="99" t="s">
        <v>384</v>
      </c>
      <c r="E17" s="100" t="s">
        <v>110</v>
      </c>
      <c r="F17" s="8">
        <v>8</v>
      </c>
      <c r="G17" s="8" t="s">
        <v>258</v>
      </c>
      <c r="H17" s="10">
        <v>1</v>
      </c>
      <c r="I17" s="10">
        <v>0</v>
      </c>
      <c r="J17" s="10">
        <v>0</v>
      </c>
      <c r="K17" s="10">
        <v>0</v>
      </c>
      <c r="L17" s="40">
        <f t="shared" si="0"/>
        <v>1</v>
      </c>
      <c r="M17" s="10">
        <v>6</v>
      </c>
      <c r="N17" s="10"/>
      <c r="O17" s="56">
        <f t="shared" si="1"/>
        <v>2.5</v>
      </c>
    </row>
    <row r="18" spans="1:15" ht="24.75" customHeight="1">
      <c r="A18" s="16">
        <v>11</v>
      </c>
      <c r="B18" s="103" t="s">
        <v>122</v>
      </c>
      <c r="C18" s="95" t="s">
        <v>395</v>
      </c>
      <c r="D18" s="95" t="s">
        <v>387</v>
      </c>
      <c r="E18" s="100" t="s">
        <v>23</v>
      </c>
      <c r="F18" s="8">
        <v>8</v>
      </c>
      <c r="G18" s="8" t="s">
        <v>269</v>
      </c>
      <c r="H18" s="10">
        <v>1</v>
      </c>
      <c r="I18" s="10">
        <v>0</v>
      </c>
      <c r="J18" s="10">
        <v>0</v>
      </c>
      <c r="K18" s="10">
        <v>0</v>
      </c>
      <c r="L18" s="40">
        <f t="shared" si="0"/>
        <v>1</v>
      </c>
      <c r="M18" s="10">
        <v>6</v>
      </c>
      <c r="N18" s="10"/>
      <c r="O18" s="56">
        <f t="shared" si="1"/>
        <v>2.5</v>
      </c>
    </row>
    <row r="19" spans="1:15" ht="24.75" customHeight="1">
      <c r="A19" s="16">
        <v>12</v>
      </c>
      <c r="B19" s="86" t="s">
        <v>128</v>
      </c>
      <c r="C19" s="86" t="s">
        <v>395</v>
      </c>
      <c r="D19" s="86" t="s">
        <v>387</v>
      </c>
      <c r="E19" s="90" t="s">
        <v>29</v>
      </c>
      <c r="F19" s="8">
        <v>8</v>
      </c>
      <c r="G19" s="8" t="s">
        <v>259</v>
      </c>
      <c r="H19" s="10">
        <v>1</v>
      </c>
      <c r="I19" s="10">
        <v>0</v>
      </c>
      <c r="J19" s="10">
        <v>0</v>
      </c>
      <c r="K19" s="10">
        <v>0</v>
      </c>
      <c r="L19" s="40">
        <f t="shared" si="0"/>
        <v>1</v>
      </c>
      <c r="M19" s="10">
        <v>6</v>
      </c>
      <c r="N19" s="10"/>
      <c r="O19" s="56">
        <f t="shared" si="1"/>
        <v>2.5</v>
      </c>
    </row>
    <row r="20" spans="1:15" ht="24.75" customHeight="1">
      <c r="A20" s="16">
        <v>13</v>
      </c>
      <c r="B20" s="94" t="s">
        <v>55</v>
      </c>
      <c r="C20" s="94" t="s">
        <v>391</v>
      </c>
      <c r="D20" s="94" t="s">
        <v>385</v>
      </c>
      <c r="E20" s="90" t="s">
        <v>24</v>
      </c>
      <c r="F20" s="8">
        <v>8</v>
      </c>
      <c r="G20" s="8" t="s">
        <v>270</v>
      </c>
      <c r="H20" s="10">
        <v>1</v>
      </c>
      <c r="I20" s="10">
        <v>0</v>
      </c>
      <c r="J20" s="10">
        <v>0</v>
      </c>
      <c r="K20" s="10">
        <v>0</v>
      </c>
      <c r="L20" s="40">
        <f t="shared" si="0"/>
        <v>1</v>
      </c>
      <c r="M20" s="10">
        <v>6</v>
      </c>
      <c r="N20" s="10"/>
      <c r="O20" s="56">
        <f t="shared" si="1"/>
        <v>2.5</v>
      </c>
    </row>
    <row r="21" spans="1:15" ht="24.75" customHeight="1">
      <c r="A21" s="16">
        <v>14</v>
      </c>
      <c r="B21" s="95" t="s">
        <v>121</v>
      </c>
      <c r="C21" s="95" t="s">
        <v>384</v>
      </c>
      <c r="D21" s="95" t="s">
        <v>383</v>
      </c>
      <c r="E21" s="90" t="s">
        <v>23</v>
      </c>
      <c r="F21" s="8">
        <v>8</v>
      </c>
      <c r="G21" s="8" t="s">
        <v>257</v>
      </c>
      <c r="H21" s="10">
        <v>1</v>
      </c>
      <c r="I21" s="10">
        <v>0</v>
      </c>
      <c r="J21" s="10">
        <v>0</v>
      </c>
      <c r="K21" s="10">
        <v>0</v>
      </c>
      <c r="L21" s="40">
        <f t="shared" si="0"/>
        <v>1</v>
      </c>
      <c r="M21" s="10">
        <v>6</v>
      </c>
      <c r="N21" s="69"/>
      <c r="O21" s="56">
        <f t="shared" si="1"/>
        <v>2.5</v>
      </c>
    </row>
    <row r="22" spans="1:15" ht="24.75" customHeight="1">
      <c r="A22" s="16">
        <v>15</v>
      </c>
      <c r="B22" s="102" t="s">
        <v>54</v>
      </c>
      <c r="C22" s="102" t="s">
        <v>387</v>
      </c>
      <c r="D22" s="102" t="s">
        <v>383</v>
      </c>
      <c r="E22" s="100" t="s">
        <v>23</v>
      </c>
      <c r="F22" s="8">
        <v>8</v>
      </c>
      <c r="G22" s="8" t="s">
        <v>279</v>
      </c>
      <c r="H22" s="10">
        <v>1</v>
      </c>
      <c r="I22" s="10">
        <v>0</v>
      </c>
      <c r="J22" s="10">
        <v>0</v>
      </c>
      <c r="K22" s="10">
        <v>0</v>
      </c>
      <c r="L22" s="40">
        <f t="shared" si="0"/>
        <v>1</v>
      </c>
      <c r="M22" s="10">
        <v>6</v>
      </c>
      <c r="N22" s="10"/>
      <c r="O22" s="56">
        <f t="shared" si="1"/>
        <v>2.5</v>
      </c>
    </row>
    <row r="23" spans="1:15" ht="35.25" customHeight="1">
      <c r="A23" s="16">
        <v>16</v>
      </c>
      <c r="B23" s="99" t="s">
        <v>136</v>
      </c>
      <c r="C23" s="99" t="s">
        <v>387</v>
      </c>
      <c r="D23" s="99" t="s">
        <v>387</v>
      </c>
      <c r="E23" s="100" t="s">
        <v>110</v>
      </c>
      <c r="F23" s="8">
        <v>8</v>
      </c>
      <c r="G23" s="8" t="s">
        <v>262</v>
      </c>
      <c r="H23" s="10">
        <v>0</v>
      </c>
      <c r="I23" s="10">
        <v>0</v>
      </c>
      <c r="J23" s="10">
        <v>0</v>
      </c>
      <c r="K23" s="10">
        <v>0</v>
      </c>
      <c r="L23" s="40">
        <f t="shared" si="0"/>
        <v>0</v>
      </c>
      <c r="M23" s="10">
        <v>7</v>
      </c>
      <c r="N23" s="10"/>
      <c r="O23" s="56">
        <f t="shared" si="1"/>
        <v>0</v>
      </c>
    </row>
    <row r="24" spans="1:15" s="66" customFormat="1" ht="35.25" customHeight="1">
      <c r="A24" s="16">
        <v>17</v>
      </c>
      <c r="B24" s="99" t="s">
        <v>51</v>
      </c>
      <c r="C24" s="99" t="s">
        <v>383</v>
      </c>
      <c r="D24" s="99" t="s">
        <v>387</v>
      </c>
      <c r="E24" s="100" t="s">
        <v>110</v>
      </c>
      <c r="F24" s="8">
        <v>8</v>
      </c>
      <c r="G24" s="8" t="s">
        <v>260</v>
      </c>
      <c r="H24" s="10">
        <v>0</v>
      </c>
      <c r="I24" s="10">
        <v>0</v>
      </c>
      <c r="J24" s="10">
        <v>0</v>
      </c>
      <c r="K24" s="10">
        <v>0</v>
      </c>
      <c r="L24" s="40">
        <f t="shared" si="0"/>
        <v>0</v>
      </c>
      <c r="M24" s="10">
        <v>7</v>
      </c>
      <c r="N24" s="10"/>
      <c r="O24" s="56">
        <f t="shared" si="1"/>
        <v>0</v>
      </c>
    </row>
    <row r="25" spans="1:15" ht="24.75" customHeight="1">
      <c r="A25" s="16">
        <v>18</v>
      </c>
      <c r="B25" s="91" t="s">
        <v>129</v>
      </c>
      <c r="C25" s="91" t="s">
        <v>385</v>
      </c>
      <c r="D25" s="91" t="s">
        <v>400</v>
      </c>
      <c r="E25" s="96" t="s">
        <v>60</v>
      </c>
      <c r="F25" s="20">
        <v>8</v>
      </c>
      <c r="G25" s="8" t="s">
        <v>252</v>
      </c>
      <c r="H25" s="10">
        <v>0</v>
      </c>
      <c r="I25" s="10">
        <v>0</v>
      </c>
      <c r="J25" s="10">
        <v>0</v>
      </c>
      <c r="K25" s="10">
        <v>0</v>
      </c>
      <c r="L25" s="40">
        <f t="shared" si="0"/>
        <v>0</v>
      </c>
      <c r="M25" s="10">
        <v>7</v>
      </c>
      <c r="N25" s="69"/>
      <c r="O25" s="56">
        <f t="shared" si="1"/>
        <v>0</v>
      </c>
    </row>
    <row r="26" spans="1:15" ht="39.75" customHeight="1">
      <c r="A26" s="16">
        <v>19</v>
      </c>
      <c r="B26" s="99" t="s">
        <v>50</v>
      </c>
      <c r="C26" s="99" t="s">
        <v>395</v>
      </c>
      <c r="D26" s="99" t="s">
        <v>389</v>
      </c>
      <c r="E26" s="112" t="s">
        <v>110</v>
      </c>
      <c r="F26" s="8">
        <v>8</v>
      </c>
      <c r="G26" s="8" t="s">
        <v>267</v>
      </c>
      <c r="H26" s="10">
        <v>0</v>
      </c>
      <c r="I26" s="10">
        <v>0</v>
      </c>
      <c r="J26" s="10">
        <v>0</v>
      </c>
      <c r="K26" s="10">
        <v>0</v>
      </c>
      <c r="L26" s="40">
        <f t="shared" si="0"/>
        <v>0</v>
      </c>
      <c r="M26" s="10">
        <v>7</v>
      </c>
      <c r="N26" s="10"/>
      <c r="O26" s="56">
        <f t="shared" si="1"/>
        <v>0</v>
      </c>
    </row>
    <row r="27" spans="1:15" ht="22.5" customHeight="1">
      <c r="A27" s="16">
        <v>20</v>
      </c>
      <c r="B27" s="91" t="s">
        <v>117</v>
      </c>
      <c r="C27" s="91" t="s">
        <v>386</v>
      </c>
      <c r="D27" s="91" t="s">
        <v>387</v>
      </c>
      <c r="E27" s="90" t="s">
        <v>40</v>
      </c>
      <c r="F27" s="82">
        <v>8</v>
      </c>
      <c r="G27" s="8" t="s">
        <v>275</v>
      </c>
      <c r="H27" s="70">
        <v>0</v>
      </c>
      <c r="I27" s="70">
        <v>0</v>
      </c>
      <c r="J27" s="70">
        <v>0</v>
      </c>
      <c r="K27" s="70">
        <v>0</v>
      </c>
      <c r="L27" s="40">
        <f t="shared" si="0"/>
        <v>0</v>
      </c>
      <c r="M27" s="10">
        <v>7</v>
      </c>
      <c r="N27" s="70"/>
      <c r="O27" s="56">
        <f t="shared" si="1"/>
        <v>0</v>
      </c>
    </row>
    <row r="28" spans="1:15" ht="22.5" customHeight="1">
      <c r="A28" s="16">
        <v>21</v>
      </c>
      <c r="B28" s="92" t="s">
        <v>125</v>
      </c>
      <c r="C28" s="92" t="s">
        <v>392</v>
      </c>
      <c r="D28" s="92" t="s">
        <v>384</v>
      </c>
      <c r="E28" s="91" t="s">
        <v>28</v>
      </c>
      <c r="F28" s="20">
        <v>8</v>
      </c>
      <c r="G28" s="8" t="s">
        <v>273</v>
      </c>
      <c r="H28" s="10">
        <v>0</v>
      </c>
      <c r="I28" s="10">
        <v>0</v>
      </c>
      <c r="J28" s="10">
        <v>0</v>
      </c>
      <c r="K28" s="10">
        <v>0</v>
      </c>
      <c r="L28" s="40">
        <f t="shared" si="0"/>
        <v>0</v>
      </c>
      <c r="M28" s="10">
        <v>7</v>
      </c>
      <c r="N28" s="10"/>
      <c r="O28" s="56">
        <f t="shared" si="1"/>
        <v>0</v>
      </c>
    </row>
    <row r="29" spans="1:15" ht="33" customHeight="1">
      <c r="A29" s="16">
        <v>22</v>
      </c>
      <c r="B29" s="86" t="s">
        <v>120</v>
      </c>
      <c r="C29" s="86" t="s">
        <v>392</v>
      </c>
      <c r="D29" s="86" t="s">
        <v>400</v>
      </c>
      <c r="E29" s="93" t="s">
        <v>30</v>
      </c>
      <c r="F29" s="8">
        <v>8</v>
      </c>
      <c r="G29" s="8" t="s">
        <v>281</v>
      </c>
      <c r="H29" s="10">
        <v>0</v>
      </c>
      <c r="I29" s="10">
        <v>0</v>
      </c>
      <c r="J29" s="10">
        <v>0</v>
      </c>
      <c r="K29" s="10">
        <v>0</v>
      </c>
      <c r="L29" s="40">
        <f t="shared" si="0"/>
        <v>0</v>
      </c>
      <c r="M29" s="10">
        <v>7</v>
      </c>
      <c r="N29" s="69"/>
      <c r="O29" s="56">
        <f t="shared" si="1"/>
        <v>0</v>
      </c>
    </row>
    <row r="30" spans="1:15" ht="24.75" customHeight="1">
      <c r="A30" s="16">
        <v>23</v>
      </c>
      <c r="B30" s="95" t="s">
        <v>138</v>
      </c>
      <c r="C30" s="95" t="s">
        <v>384</v>
      </c>
      <c r="D30" s="95" t="s">
        <v>388</v>
      </c>
      <c r="E30" s="100" t="s">
        <v>139</v>
      </c>
      <c r="F30" s="8">
        <v>8</v>
      </c>
      <c r="G30" s="8" t="s">
        <v>140</v>
      </c>
      <c r="H30" s="10"/>
      <c r="I30" s="10"/>
      <c r="J30" s="10"/>
      <c r="K30" s="10"/>
      <c r="L30" s="40">
        <f t="shared" si="0"/>
        <v>0</v>
      </c>
      <c r="M30" s="10">
        <v>7</v>
      </c>
      <c r="N30" s="10"/>
      <c r="O30" s="56">
        <f t="shared" si="1"/>
        <v>0</v>
      </c>
    </row>
    <row r="31" spans="1:15" ht="18.75" customHeight="1">
      <c r="A31" s="16">
        <v>24</v>
      </c>
      <c r="B31" s="91" t="s">
        <v>131</v>
      </c>
      <c r="C31" s="91" t="s">
        <v>384</v>
      </c>
      <c r="D31" s="91" t="s">
        <v>387</v>
      </c>
      <c r="E31" s="90" t="s">
        <v>109</v>
      </c>
      <c r="F31" s="8">
        <v>8</v>
      </c>
      <c r="G31" s="8" t="s">
        <v>265</v>
      </c>
      <c r="H31" s="10">
        <v>0</v>
      </c>
      <c r="I31" s="10">
        <v>0</v>
      </c>
      <c r="J31" s="10">
        <v>0</v>
      </c>
      <c r="K31" s="10">
        <v>0</v>
      </c>
      <c r="L31" s="40">
        <f t="shared" si="0"/>
        <v>0</v>
      </c>
      <c r="M31" s="10">
        <v>7</v>
      </c>
      <c r="N31" s="10"/>
      <c r="O31" s="56">
        <f t="shared" si="1"/>
        <v>0</v>
      </c>
    </row>
    <row r="32" spans="1:15" ht="24.75" customHeight="1">
      <c r="A32" s="16">
        <v>25</v>
      </c>
      <c r="B32" s="91" t="s">
        <v>49</v>
      </c>
      <c r="C32" s="91" t="s">
        <v>389</v>
      </c>
      <c r="D32" s="91" t="s">
        <v>388</v>
      </c>
      <c r="E32" s="90" t="s">
        <v>40</v>
      </c>
      <c r="F32" s="8">
        <v>8</v>
      </c>
      <c r="G32" s="8" t="s">
        <v>271</v>
      </c>
      <c r="H32" s="10">
        <v>0</v>
      </c>
      <c r="I32" s="10">
        <v>0</v>
      </c>
      <c r="J32" s="10">
        <v>0</v>
      </c>
      <c r="K32" s="10">
        <v>0</v>
      </c>
      <c r="L32" s="40">
        <f t="shared" si="0"/>
        <v>0</v>
      </c>
      <c r="M32" s="10">
        <v>7</v>
      </c>
      <c r="N32" s="10"/>
      <c r="O32" s="56">
        <f t="shared" si="1"/>
        <v>0</v>
      </c>
    </row>
    <row r="33" spans="1:15" ht="22.5" customHeight="1">
      <c r="A33" s="16">
        <v>26</v>
      </c>
      <c r="B33" s="95" t="s">
        <v>72</v>
      </c>
      <c r="C33" s="95" t="s">
        <v>391</v>
      </c>
      <c r="D33" s="95" t="s">
        <v>388</v>
      </c>
      <c r="E33" s="91" t="s">
        <v>28</v>
      </c>
      <c r="F33" s="8">
        <v>8</v>
      </c>
      <c r="G33" s="8" t="s">
        <v>263</v>
      </c>
      <c r="H33" s="10">
        <v>0</v>
      </c>
      <c r="I33" s="10">
        <v>0</v>
      </c>
      <c r="J33" s="10">
        <v>0</v>
      </c>
      <c r="K33" s="10">
        <v>0</v>
      </c>
      <c r="L33" s="40">
        <f t="shared" si="0"/>
        <v>0</v>
      </c>
      <c r="M33" s="10">
        <v>7</v>
      </c>
      <c r="N33" s="10"/>
      <c r="O33" s="56">
        <f t="shared" si="1"/>
        <v>0</v>
      </c>
    </row>
    <row r="34" spans="1:15" ht="22.5" customHeight="1">
      <c r="A34" s="16">
        <v>27</v>
      </c>
      <c r="B34" s="95" t="s">
        <v>123</v>
      </c>
      <c r="C34" s="95" t="s">
        <v>386</v>
      </c>
      <c r="D34" s="95" t="s">
        <v>387</v>
      </c>
      <c r="E34" s="100" t="s">
        <v>23</v>
      </c>
      <c r="F34" s="8">
        <v>8</v>
      </c>
      <c r="G34" s="8" t="s">
        <v>264</v>
      </c>
      <c r="H34" s="10">
        <v>0</v>
      </c>
      <c r="I34" s="10">
        <v>0</v>
      </c>
      <c r="J34" s="10">
        <v>0</v>
      </c>
      <c r="K34" s="10">
        <v>0</v>
      </c>
      <c r="L34" s="40">
        <f t="shared" si="0"/>
        <v>0</v>
      </c>
      <c r="M34" s="10">
        <v>7</v>
      </c>
      <c r="N34" s="10"/>
      <c r="O34" s="56">
        <f t="shared" si="1"/>
        <v>0</v>
      </c>
    </row>
    <row r="35" spans="1:15" ht="22.5" customHeight="1">
      <c r="A35" s="16">
        <v>28</v>
      </c>
      <c r="B35" s="91" t="s">
        <v>119</v>
      </c>
      <c r="C35" s="91" t="s">
        <v>388</v>
      </c>
      <c r="D35" s="91" t="s">
        <v>401</v>
      </c>
      <c r="E35" s="90" t="s">
        <v>40</v>
      </c>
      <c r="F35" s="8">
        <v>8</v>
      </c>
      <c r="G35" s="8" t="s">
        <v>253</v>
      </c>
      <c r="H35" s="10">
        <v>0</v>
      </c>
      <c r="I35" s="10">
        <v>0</v>
      </c>
      <c r="J35" s="10">
        <v>0</v>
      </c>
      <c r="K35" s="10">
        <v>0</v>
      </c>
      <c r="L35" s="40">
        <f t="shared" si="0"/>
        <v>0</v>
      </c>
      <c r="M35" s="10">
        <v>7</v>
      </c>
      <c r="N35" s="10"/>
      <c r="O35" s="56">
        <f t="shared" si="1"/>
        <v>0</v>
      </c>
    </row>
    <row r="36" spans="1:15" ht="22.5" customHeight="1">
      <c r="A36" s="16">
        <v>29</v>
      </c>
      <c r="B36" s="91" t="s">
        <v>130</v>
      </c>
      <c r="C36" s="91" t="s">
        <v>389</v>
      </c>
      <c r="D36" s="91" t="s">
        <v>386</v>
      </c>
      <c r="E36" s="111" t="s">
        <v>60</v>
      </c>
      <c r="F36" s="8">
        <v>8</v>
      </c>
      <c r="G36" s="8" t="s">
        <v>272</v>
      </c>
      <c r="H36" s="10">
        <v>0</v>
      </c>
      <c r="I36" s="10">
        <v>0</v>
      </c>
      <c r="J36" s="10">
        <v>0</v>
      </c>
      <c r="K36" s="10">
        <v>0</v>
      </c>
      <c r="L36" s="40">
        <f t="shared" si="0"/>
        <v>0</v>
      </c>
      <c r="M36" s="10">
        <v>7</v>
      </c>
      <c r="N36" s="10"/>
      <c r="O36" s="56">
        <f t="shared" si="1"/>
        <v>0</v>
      </c>
    </row>
    <row r="37" spans="1:15" ht="22.5" customHeight="1">
      <c r="A37" s="16">
        <v>30</v>
      </c>
      <c r="B37" s="91" t="s">
        <v>118</v>
      </c>
      <c r="C37" s="118" t="s">
        <v>383</v>
      </c>
      <c r="D37" s="118" t="s">
        <v>388</v>
      </c>
      <c r="E37" s="90" t="s">
        <v>40</v>
      </c>
      <c r="F37" s="8">
        <v>8</v>
      </c>
      <c r="G37" s="8" t="s">
        <v>274</v>
      </c>
      <c r="H37" s="10">
        <v>0</v>
      </c>
      <c r="I37" s="10">
        <v>0</v>
      </c>
      <c r="J37" s="10">
        <v>0</v>
      </c>
      <c r="K37" s="10">
        <v>0</v>
      </c>
      <c r="L37" s="40">
        <f t="shared" si="0"/>
        <v>0</v>
      </c>
      <c r="M37" s="10">
        <v>7</v>
      </c>
      <c r="N37" s="10"/>
      <c r="O37" s="56">
        <f t="shared" si="1"/>
        <v>0</v>
      </c>
    </row>
    <row r="38" spans="1:15" ht="22.5" customHeight="1">
      <c r="A38" s="16">
        <v>31</v>
      </c>
      <c r="B38" s="91" t="s">
        <v>132</v>
      </c>
      <c r="C38" s="91" t="s">
        <v>387</v>
      </c>
      <c r="D38" s="91" t="s">
        <v>387</v>
      </c>
      <c r="E38" s="90" t="s">
        <v>109</v>
      </c>
      <c r="F38" s="8">
        <v>8</v>
      </c>
      <c r="G38" s="8" t="s">
        <v>256</v>
      </c>
      <c r="H38" s="10">
        <v>0</v>
      </c>
      <c r="I38" s="10">
        <v>0</v>
      </c>
      <c r="J38" s="10">
        <v>0</v>
      </c>
      <c r="K38" s="10">
        <v>0</v>
      </c>
      <c r="L38" s="40">
        <f t="shared" si="0"/>
        <v>0</v>
      </c>
      <c r="M38" s="10">
        <v>7</v>
      </c>
      <c r="N38" s="10"/>
      <c r="O38" s="56">
        <f t="shared" si="1"/>
        <v>0</v>
      </c>
    </row>
    <row r="39" spans="1:15" ht="33" customHeight="1">
      <c r="A39" s="16">
        <v>32</v>
      </c>
      <c r="B39" s="99" t="s">
        <v>52</v>
      </c>
      <c r="C39" s="99" t="s">
        <v>394</v>
      </c>
      <c r="D39" s="99" t="s">
        <v>387</v>
      </c>
      <c r="E39" s="100" t="s">
        <v>110</v>
      </c>
      <c r="F39" s="8">
        <v>8</v>
      </c>
      <c r="G39" s="8" t="s">
        <v>254</v>
      </c>
      <c r="H39" s="10">
        <v>0</v>
      </c>
      <c r="I39" s="10">
        <v>0</v>
      </c>
      <c r="J39" s="10">
        <v>0</v>
      </c>
      <c r="K39" s="10">
        <v>0</v>
      </c>
      <c r="L39" s="40">
        <f t="shared" si="0"/>
        <v>0</v>
      </c>
      <c r="M39" s="10">
        <v>7</v>
      </c>
      <c r="N39" s="10"/>
      <c r="O39" s="56">
        <f t="shared" si="1"/>
        <v>0</v>
      </c>
    </row>
    <row r="40" spans="1:15" s="65" customFormat="1" ht="18.75" customHeight="1">
      <c r="A40" s="55"/>
      <c r="B40" s="60"/>
      <c r="C40" s="60"/>
      <c r="D40" s="60"/>
      <c r="E40" s="61"/>
      <c r="F40" s="55"/>
      <c r="G40" s="55"/>
      <c r="H40" s="62"/>
      <c r="I40" s="62"/>
      <c r="J40" s="62"/>
      <c r="K40" s="62"/>
      <c r="L40" s="63"/>
      <c r="M40" s="62"/>
      <c r="N40" s="62"/>
      <c r="O40" s="64"/>
    </row>
    <row r="41" spans="2:5" ht="15.75">
      <c r="B41" s="4" t="s">
        <v>12</v>
      </c>
      <c r="C41" s="23"/>
      <c r="D41" s="23"/>
      <c r="E41" s="29" t="s">
        <v>74</v>
      </c>
    </row>
    <row r="42" spans="2:5" ht="15.75">
      <c r="B42" s="25"/>
      <c r="C42" s="24"/>
      <c r="D42" s="24"/>
      <c r="E42" s="37"/>
    </row>
    <row r="43" spans="2:12" ht="15.75">
      <c r="B43" s="4" t="s">
        <v>13</v>
      </c>
      <c r="C43" s="23"/>
      <c r="D43" s="23"/>
      <c r="E43" s="29" t="s">
        <v>73</v>
      </c>
      <c r="L43" s="9"/>
    </row>
    <row r="44" spans="2:12" ht="15.75">
      <c r="B44" s="4"/>
      <c r="C44" s="23"/>
      <c r="D44" s="23"/>
      <c r="E44" s="29" t="s">
        <v>22</v>
      </c>
      <c r="L44" s="9"/>
    </row>
    <row r="45" spans="2:12" ht="15.75">
      <c r="B45" s="5"/>
      <c r="C45" s="23"/>
      <c r="D45" s="23"/>
      <c r="E45" s="37" t="s">
        <v>26</v>
      </c>
      <c r="L45" s="9"/>
    </row>
    <row r="46" spans="2:12" ht="15.75">
      <c r="B46" s="5"/>
      <c r="C46" s="23"/>
      <c r="D46" s="23"/>
      <c r="E46" s="37" t="s">
        <v>380</v>
      </c>
      <c r="L46" s="9"/>
    </row>
    <row r="47" spans="2:12" ht="15.75">
      <c r="B47" s="5"/>
      <c r="C47" s="23"/>
      <c r="D47" s="23"/>
      <c r="E47" s="37" t="s">
        <v>381</v>
      </c>
      <c r="L47" s="9"/>
    </row>
    <row r="48" spans="2:12" ht="15.75">
      <c r="B48" s="5"/>
      <c r="C48" s="23"/>
      <c r="D48" s="23"/>
      <c r="E48" s="37" t="s">
        <v>379</v>
      </c>
      <c r="L48" s="9"/>
    </row>
    <row r="49" spans="2:12" ht="15.75">
      <c r="B49" s="5" t="s">
        <v>14</v>
      </c>
      <c r="C49" s="23"/>
      <c r="D49" s="23"/>
      <c r="E49" s="29" t="s">
        <v>21</v>
      </c>
      <c r="L49" s="9"/>
    </row>
    <row r="50" spans="2:5" ht="15.75">
      <c r="B50" s="4"/>
      <c r="C50" s="23"/>
      <c r="D50" s="23"/>
      <c r="E50" s="29"/>
    </row>
    <row r="51" spans="2:5" ht="15.75">
      <c r="B51" s="4"/>
      <c r="C51" s="23"/>
      <c r="D51" s="23"/>
      <c r="E51" s="29"/>
    </row>
    <row r="52" spans="2:5" ht="15.75">
      <c r="B52" s="5"/>
      <c r="C52" s="23"/>
      <c r="D52" s="23"/>
      <c r="E52" s="37"/>
    </row>
    <row r="53" spans="2:5" ht="15.75">
      <c r="B53" s="5"/>
      <c r="C53" s="23"/>
      <c r="D53" s="23"/>
      <c r="E53" s="29"/>
    </row>
  </sheetData>
  <sheetProtection/>
  <autoFilter ref="A7:O7">
    <sortState ref="A8:O53">
      <sortCondition descending="1" sortBy="value" ref="O8:O53"/>
    </sortState>
  </autoFilter>
  <mergeCells count="4">
    <mergeCell ref="A1:K1"/>
    <mergeCell ref="A2:K2"/>
    <mergeCell ref="A4:K4"/>
    <mergeCell ref="A5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rowBreaks count="1" manualBreakCount="1">
    <brk id="25" max="14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65" zoomScaleSheetLayoutView="65" zoomScalePageLayoutView="0" workbookViewId="0" topLeftCell="A1">
      <selection activeCell="E3" sqref="E1:E16384"/>
    </sheetView>
  </sheetViews>
  <sheetFormatPr defaultColWidth="9.140625" defaultRowHeight="15"/>
  <cols>
    <col min="1" max="1" width="5.140625" style="0" customWidth="1"/>
    <col min="2" max="2" width="16.421875" style="25" customWidth="1"/>
    <col min="3" max="3" width="15.57421875" style="24" customWidth="1"/>
    <col min="4" max="4" width="18.00390625" style="24" customWidth="1"/>
    <col min="5" max="5" width="20.7109375" style="24" customWidth="1"/>
    <col min="6" max="6" width="5.57421875" style="24" customWidth="1"/>
    <col min="7" max="7" width="19.00390625" style="24" customWidth="1"/>
    <col min="8" max="8" width="6.7109375" style="21" customWidth="1"/>
    <col min="9" max="9" width="5.8515625" style="21" customWidth="1"/>
    <col min="10" max="10" width="5.421875" style="21" customWidth="1"/>
    <col min="11" max="11" width="6.00390625" style="21" customWidth="1"/>
    <col min="12" max="12" width="5.421875" style="21" customWidth="1"/>
    <col min="13" max="13" width="6.7109375" style="41" customWidth="1"/>
    <col min="14" max="14" width="6.7109375" style="21" customWidth="1"/>
    <col min="15" max="15" width="6.421875" style="21" customWidth="1"/>
    <col min="16" max="16" width="7.57421875" style="24" customWidth="1"/>
  </cols>
  <sheetData>
    <row r="1" spans="1:8" ht="15.75">
      <c r="A1" s="123" t="s">
        <v>75</v>
      </c>
      <c r="B1" s="123"/>
      <c r="C1" s="123"/>
      <c r="D1" s="123"/>
      <c r="E1" s="123"/>
      <c r="F1" s="123"/>
      <c r="G1" s="123"/>
      <c r="H1" s="18"/>
    </row>
    <row r="2" spans="1:8" ht="15.75">
      <c r="A2" s="124" t="s">
        <v>0</v>
      </c>
      <c r="B2" s="124"/>
      <c r="C2" s="124"/>
      <c r="D2" s="124"/>
      <c r="E2" s="124"/>
      <c r="F2" s="124"/>
      <c r="G2" s="124"/>
      <c r="H2" s="19"/>
    </row>
    <row r="3" spans="1:8" ht="15.75">
      <c r="A3" s="54" t="s">
        <v>18</v>
      </c>
      <c r="B3" s="6"/>
      <c r="C3" s="6"/>
      <c r="D3" s="6"/>
      <c r="E3" s="6"/>
      <c r="F3" s="6"/>
      <c r="G3" s="6"/>
      <c r="H3" s="19"/>
    </row>
    <row r="4" spans="1:8" ht="15.75">
      <c r="A4" s="124" t="s">
        <v>76</v>
      </c>
      <c r="B4" s="124"/>
      <c r="C4" s="124"/>
      <c r="D4" s="124"/>
      <c r="E4" s="124"/>
      <c r="F4" s="124"/>
      <c r="G4" s="124"/>
      <c r="H4" s="19"/>
    </row>
    <row r="5" spans="1:16" s="71" customFormat="1" ht="15.75">
      <c r="A5" s="125" t="s">
        <v>337</v>
      </c>
      <c r="B5" s="125"/>
      <c r="C5" s="125"/>
      <c r="D5" s="125"/>
      <c r="E5" s="125"/>
      <c r="F5" s="125"/>
      <c r="G5" s="125"/>
      <c r="H5" s="122"/>
      <c r="I5" s="119"/>
      <c r="J5" s="119"/>
      <c r="K5" s="119"/>
      <c r="L5" s="119"/>
      <c r="M5" s="121"/>
      <c r="N5" s="119"/>
      <c r="O5" s="119"/>
      <c r="P5" s="115"/>
    </row>
    <row r="6" spans="1:16" ht="78">
      <c r="A6" s="1" t="s">
        <v>1</v>
      </c>
      <c r="B6" s="12" t="s">
        <v>2</v>
      </c>
      <c r="C6" s="11" t="s">
        <v>3</v>
      </c>
      <c r="D6" s="11" t="s">
        <v>4</v>
      </c>
      <c r="E6" s="11" t="s">
        <v>31</v>
      </c>
      <c r="F6" s="13" t="s">
        <v>6</v>
      </c>
      <c r="G6" s="13" t="s">
        <v>19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20</v>
      </c>
      <c r="M6" s="44" t="s">
        <v>7</v>
      </c>
      <c r="N6" s="11" t="s">
        <v>15</v>
      </c>
      <c r="O6" s="11" t="s">
        <v>16</v>
      </c>
      <c r="P6" s="31" t="s">
        <v>17</v>
      </c>
    </row>
    <row r="7" spans="1:16" s="66" customFormat="1" ht="15.75">
      <c r="A7" s="2">
        <v>1</v>
      </c>
      <c r="B7" s="95" t="s">
        <v>146</v>
      </c>
      <c r="C7" s="95" t="s">
        <v>387</v>
      </c>
      <c r="D7" s="95" t="s">
        <v>387</v>
      </c>
      <c r="E7" s="100" t="s">
        <v>23</v>
      </c>
      <c r="F7" s="8">
        <v>9</v>
      </c>
      <c r="G7" s="50" t="s">
        <v>356</v>
      </c>
      <c r="H7" s="20">
        <v>10</v>
      </c>
      <c r="I7" s="22">
        <v>2</v>
      </c>
      <c r="J7" s="22">
        <v>10</v>
      </c>
      <c r="K7" s="22">
        <v>6</v>
      </c>
      <c r="L7" s="22">
        <v>0</v>
      </c>
      <c r="M7" s="42">
        <f aca="true" t="shared" si="0" ref="M7:M37">SUM(H7:L7)</f>
        <v>28</v>
      </c>
      <c r="N7" s="22">
        <v>1</v>
      </c>
      <c r="O7" s="22" t="s">
        <v>248</v>
      </c>
      <c r="P7" s="36">
        <f aca="true" t="shared" si="1" ref="P7:P37">M7/50*100</f>
        <v>56.00000000000001</v>
      </c>
    </row>
    <row r="8" spans="1:16" ht="27" customHeight="1">
      <c r="A8" s="2">
        <v>2</v>
      </c>
      <c r="B8" s="108" t="s">
        <v>58</v>
      </c>
      <c r="C8" s="108" t="s">
        <v>399</v>
      </c>
      <c r="D8" s="108" t="s">
        <v>396</v>
      </c>
      <c r="E8" s="87" t="s">
        <v>110</v>
      </c>
      <c r="F8" s="8">
        <v>9</v>
      </c>
      <c r="G8" s="50" t="s">
        <v>338</v>
      </c>
      <c r="H8" s="20">
        <v>10</v>
      </c>
      <c r="I8" s="22">
        <v>4</v>
      </c>
      <c r="J8" s="22">
        <v>7</v>
      </c>
      <c r="K8" s="22">
        <v>2</v>
      </c>
      <c r="L8" s="22">
        <v>4</v>
      </c>
      <c r="M8" s="42">
        <f t="shared" si="0"/>
        <v>27</v>
      </c>
      <c r="N8" s="22">
        <v>2</v>
      </c>
      <c r="O8" s="22" t="s">
        <v>249</v>
      </c>
      <c r="P8" s="36">
        <f t="shared" si="1"/>
        <v>54</v>
      </c>
    </row>
    <row r="9" spans="1:16" ht="18" customHeight="1">
      <c r="A9" s="2">
        <v>3</v>
      </c>
      <c r="B9" s="94" t="s">
        <v>37</v>
      </c>
      <c r="C9" s="94" t="s">
        <v>392</v>
      </c>
      <c r="D9" s="94" t="s">
        <v>387</v>
      </c>
      <c r="E9" s="90" t="s">
        <v>24</v>
      </c>
      <c r="F9" s="8">
        <v>9</v>
      </c>
      <c r="G9" s="50" t="s">
        <v>339</v>
      </c>
      <c r="H9" s="22">
        <v>10</v>
      </c>
      <c r="I9" s="22">
        <v>2</v>
      </c>
      <c r="J9" s="22">
        <v>6</v>
      </c>
      <c r="K9" s="22">
        <v>0</v>
      </c>
      <c r="L9" s="22">
        <v>8</v>
      </c>
      <c r="M9" s="42">
        <f t="shared" si="0"/>
        <v>26</v>
      </c>
      <c r="N9" s="22">
        <v>3</v>
      </c>
      <c r="O9" s="22" t="s">
        <v>250</v>
      </c>
      <c r="P9" s="36">
        <f t="shared" si="1"/>
        <v>52</v>
      </c>
    </row>
    <row r="10" spans="1:16" ht="18" customHeight="1">
      <c r="A10" s="2">
        <v>4</v>
      </c>
      <c r="B10" s="102" t="s">
        <v>38</v>
      </c>
      <c r="C10" s="102" t="s">
        <v>387</v>
      </c>
      <c r="D10" s="102" t="s">
        <v>389</v>
      </c>
      <c r="E10" s="90" t="s">
        <v>24</v>
      </c>
      <c r="F10" s="8">
        <v>9</v>
      </c>
      <c r="G10" s="50" t="s">
        <v>343</v>
      </c>
      <c r="H10" s="20">
        <v>10</v>
      </c>
      <c r="I10" s="22">
        <v>10</v>
      </c>
      <c r="J10" s="22">
        <v>4</v>
      </c>
      <c r="K10" s="22">
        <v>0</v>
      </c>
      <c r="L10" s="22">
        <v>0</v>
      </c>
      <c r="M10" s="42">
        <f t="shared" si="0"/>
        <v>24</v>
      </c>
      <c r="N10" s="22">
        <v>4</v>
      </c>
      <c r="O10" s="22"/>
      <c r="P10" s="36">
        <f t="shared" si="1"/>
        <v>48</v>
      </c>
    </row>
    <row r="11" spans="1:16" ht="28.5" customHeight="1">
      <c r="A11" s="2">
        <v>5</v>
      </c>
      <c r="B11" s="92" t="s">
        <v>144</v>
      </c>
      <c r="C11" s="92" t="s">
        <v>384</v>
      </c>
      <c r="D11" s="92" t="s">
        <v>396</v>
      </c>
      <c r="E11" s="109" t="s">
        <v>30</v>
      </c>
      <c r="F11" s="8">
        <v>9</v>
      </c>
      <c r="G11" s="50" t="s">
        <v>354</v>
      </c>
      <c r="H11" s="20">
        <v>0</v>
      </c>
      <c r="I11" s="22">
        <v>10</v>
      </c>
      <c r="J11" s="22">
        <v>0</v>
      </c>
      <c r="K11" s="22">
        <v>10</v>
      </c>
      <c r="L11" s="22">
        <v>0</v>
      </c>
      <c r="M11" s="42">
        <f t="shared" si="0"/>
        <v>20</v>
      </c>
      <c r="N11" s="22">
        <v>5</v>
      </c>
      <c r="O11" s="22"/>
      <c r="P11" s="36">
        <f t="shared" si="1"/>
        <v>40</v>
      </c>
    </row>
    <row r="12" spans="1:16" ht="28.5" customHeight="1">
      <c r="A12" s="2">
        <v>6</v>
      </c>
      <c r="B12" s="108" t="s">
        <v>33</v>
      </c>
      <c r="C12" s="108" t="s">
        <v>396</v>
      </c>
      <c r="D12" s="108" t="s">
        <v>388</v>
      </c>
      <c r="E12" s="87" t="s">
        <v>110</v>
      </c>
      <c r="F12" s="8">
        <v>9</v>
      </c>
      <c r="G12" s="50" t="s">
        <v>347</v>
      </c>
      <c r="H12" s="20">
        <v>0</v>
      </c>
      <c r="I12" s="22">
        <v>0</v>
      </c>
      <c r="J12" s="22">
        <v>6</v>
      </c>
      <c r="K12" s="22">
        <v>10</v>
      </c>
      <c r="L12" s="22">
        <v>4</v>
      </c>
      <c r="M12" s="42">
        <f t="shared" si="0"/>
        <v>20</v>
      </c>
      <c r="N12" s="22">
        <v>5</v>
      </c>
      <c r="O12" s="22"/>
      <c r="P12" s="36">
        <f t="shared" si="1"/>
        <v>40</v>
      </c>
    </row>
    <row r="13" spans="1:16" ht="23.25" customHeight="1">
      <c r="A13" s="2">
        <v>7</v>
      </c>
      <c r="B13" s="86" t="s">
        <v>36</v>
      </c>
      <c r="C13" s="86" t="s">
        <v>383</v>
      </c>
      <c r="D13" s="86" t="s">
        <v>400</v>
      </c>
      <c r="E13" s="90" t="s">
        <v>29</v>
      </c>
      <c r="F13" s="8">
        <v>9</v>
      </c>
      <c r="G13" s="50" t="s">
        <v>342</v>
      </c>
      <c r="H13" s="22">
        <v>2</v>
      </c>
      <c r="I13" s="22">
        <v>10</v>
      </c>
      <c r="J13" s="22">
        <v>2</v>
      </c>
      <c r="K13" s="22">
        <v>0</v>
      </c>
      <c r="L13" s="22">
        <v>0</v>
      </c>
      <c r="M13" s="42">
        <f t="shared" si="0"/>
        <v>14</v>
      </c>
      <c r="N13" s="22">
        <v>6</v>
      </c>
      <c r="O13" s="22"/>
      <c r="P13" s="36">
        <f t="shared" si="1"/>
        <v>28.000000000000004</v>
      </c>
    </row>
    <row r="14" spans="1:16" ht="23.25" customHeight="1">
      <c r="A14" s="2">
        <v>8</v>
      </c>
      <c r="B14" s="94" t="s">
        <v>155</v>
      </c>
      <c r="C14" s="94" t="s">
        <v>402</v>
      </c>
      <c r="D14" s="94" t="s">
        <v>387</v>
      </c>
      <c r="E14" s="90" t="s">
        <v>24</v>
      </c>
      <c r="F14" s="8">
        <v>9</v>
      </c>
      <c r="G14" s="50" t="s">
        <v>363</v>
      </c>
      <c r="H14" s="20">
        <v>10</v>
      </c>
      <c r="I14" s="22">
        <v>0</v>
      </c>
      <c r="J14" s="22">
        <v>0</v>
      </c>
      <c r="K14" s="22">
        <v>2</v>
      </c>
      <c r="L14" s="22">
        <v>0</v>
      </c>
      <c r="M14" s="42">
        <f t="shared" si="0"/>
        <v>12</v>
      </c>
      <c r="N14" s="22">
        <v>7</v>
      </c>
      <c r="O14" s="22"/>
      <c r="P14" s="36">
        <f t="shared" si="1"/>
        <v>24</v>
      </c>
    </row>
    <row r="15" spans="1:16" ht="23.25" customHeight="1">
      <c r="A15" s="2">
        <v>9</v>
      </c>
      <c r="B15" s="94" t="s">
        <v>149</v>
      </c>
      <c r="C15" s="94" t="s">
        <v>391</v>
      </c>
      <c r="D15" s="94" t="s">
        <v>383</v>
      </c>
      <c r="E15" s="91" t="s">
        <v>28</v>
      </c>
      <c r="F15" s="8">
        <v>9</v>
      </c>
      <c r="G15" s="50" t="s">
        <v>357</v>
      </c>
      <c r="H15" s="22">
        <v>0</v>
      </c>
      <c r="I15" s="22">
        <v>0</v>
      </c>
      <c r="J15" s="22">
        <v>8</v>
      </c>
      <c r="K15" s="22">
        <v>2</v>
      </c>
      <c r="L15" s="22">
        <v>0</v>
      </c>
      <c r="M15" s="42">
        <f t="shared" si="0"/>
        <v>10</v>
      </c>
      <c r="N15" s="22">
        <v>8</v>
      </c>
      <c r="O15" s="22"/>
      <c r="P15" s="36">
        <f t="shared" si="1"/>
        <v>20</v>
      </c>
    </row>
    <row r="16" spans="1:16" s="66" customFormat="1" ht="23.25" customHeight="1">
      <c r="A16" s="2">
        <v>10</v>
      </c>
      <c r="B16" s="95" t="s">
        <v>145</v>
      </c>
      <c r="C16" s="95" t="s">
        <v>388</v>
      </c>
      <c r="D16" s="95" t="s">
        <v>389</v>
      </c>
      <c r="E16" s="100" t="s">
        <v>23</v>
      </c>
      <c r="F16" s="8">
        <v>9</v>
      </c>
      <c r="G16" s="50" t="s">
        <v>359</v>
      </c>
      <c r="H16" s="20">
        <v>10</v>
      </c>
      <c r="I16" s="22">
        <v>0</v>
      </c>
      <c r="J16" s="22">
        <v>0</v>
      </c>
      <c r="K16" s="22">
        <v>0</v>
      </c>
      <c r="L16" s="22">
        <v>0</v>
      </c>
      <c r="M16" s="42">
        <f t="shared" si="0"/>
        <v>10</v>
      </c>
      <c r="N16" s="22">
        <v>8</v>
      </c>
      <c r="O16" s="22"/>
      <c r="P16" s="36">
        <f t="shared" si="1"/>
        <v>20</v>
      </c>
    </row>
    <row r="17" spans="1:16" s="66" customFormat="1" ht="23.25" customHeight="1">
      <c r="A17" s="2">
        <v>11</v>
      </c>
      <c r="B17" s="91" t="s">
        <v>34</v>
      </c>
      <c r="C17" s="86" t="s">
        <v>387</v>
      </c>
      <c r="D17" s="86" t="s">
        <v>388</v>
      </c>
      <c r="E17" s="90" t="s">
        <v>40</v>
      </c>
      <c r="F17" s="8">
        <v>9</v>
      </c>
      <c r="G17" s="50" t="s">
        <v>368</v>
      </c>
      <c r="H17" s="20">
        <v>2</v>
      </c>
      <c r="I17" s="22">
        <v>6</v>
      </c>
      <c r="J17" s="22">
        <v>0</v>
      </c>
      <c r="K17" s="22">
        <v>0</v>
      </c>
      <c r="L17" s="22">
        <v>2</v>
      </c>
      <c r="M17" s="42">
        <f t="shared" si="0"/>
        <v>10</v>
      </c>
      <c r="N17" s="22">
        <v>8</v>
      </c>
      <c r="O17" s="22"/>
      <c r="P17" s="36">
        <f t="shared" si="1"/>
        <v>20</v>
      </c>
    </row>
    <row r="18" spans="1:16" ht="31.5" customHeight="1">
      <c r="A18" s="2">
        <v>12</v>
      </c>
      <c r="B18" s="108" t="s">
        <v>32</v>
      </c>
      <c r="C18" s="108" t="s">
        <v>395</v>
      </c>
      <c r="D18" s="108" t="s">
        <v>387</v>
      </c>
      <c r="E18" s="87" t="s">
        <v>110</v>
      </c>
      <c r="F18" s="8">
        <v>9</v>
      </c>
      <c r="G18" s="50" t="s">
        <v>360</v>
      </c>
      <c r="H18" s="22">
        <v>1</v>
      </c>
      <c r="I18" s="22">
        <v>5</v>
      </c>
      <c r="J18" s="22">
        <v>0</v>
      </c>
      <c r="K18" s="22">
        <v>0</v>
      </c>
      <c r="L18" s="22">
        <v>0</v>
      </c>
      <c r="M18" s="42">
        <f t="shared" si="0"/>
        <v>6</v>
      </c>
      <c r="N18" s="22">
        <v>9</v>
      </c>
      <c r="O18" s="22"/>
      <c r="P18" s="36">
        <f t="shared" si="1"/>
        <v>12</v>
      </c>
    </row>
    <row r="19" spans="1:16" ht="31.5" customHeight="1">
      <c r="A19" s="2">
        <v>13</v>
      </c>
      <c r="B19" s="108" t="s">
        <v>157</v>
      </c>
      <c r="C19" s="108" t="s">
        <v>386</v>
      </c>
      <c r="D19" s="108" t="s">
        <v>384</v>
      </c>
      <c r="E19" s="87" t="s">
        <v>110</v>
      </c>
      <c r="F19" s="8">
        <v>9</v>
      </c>
      <c r="G19" s="50" t="s">
        <v>355</v>
      </c>
      <c r="H19" s="22">
        <v>0</v>
      </c>
      <c r="I19" s="22">
        <v>1</v>
      </c>
      <c r="J19" s="22">
        <v>2</v>
      </c>
      <c r="K19" s="22">
        <v>0</v>
      </c>
      <c r="L19" s="22">
        <v>2</v>
      </c>
      <c r="M19" s="42">
        <f t="shared" si="0"/>
        <v>5</v>
      </c>
      <c r="N19" s="22">
        <v>10</v>
      </c>
      <c r="O19" s="22"/>
      <c r="P19" s="36">
        <f t="shared" si="1"/>
        <v>10</v>
      </c>
    </row>
    <row r="20" spans="1:16" ht="15.75">
      <c r="A20" s="2">
        <v>14</v>
      </c>
      <c r="B20" s="102" t="s">
        <v>39</v>
      </c>
      <c r="C20" s="102" t="s">
        <v>388</v>
      </c>
      <c r="D20" s="102" t="s">
        <v>389</v>
      </c>
      <c r="E20" s="90" t="s">
        <v>24</v>
      </c>
      <c r="F20" s="8">
        <v>9</v>
      </c>
      <c r="G20" s="50" t="s">
        <v>345</v>
      </c>
      <c r="H20" s="22">
        <v>0</v>
      </c>
      <c r="I20" s="22">
        <v>0</v>
      </c>
      <c r="J20" s="22">
        <v>2</v>
      </c>
      <c r="K20" s="22">
        <v>0</v>
      </c>
      <c r="L20" s="22">
        <v>2</v>
      </c>
      <c r="M20" s="42">
        <f t="shared" si="0"/>
        <v>4</v>
      </c>
      <c r="N20" s="22">
        <v>11</v>
      </c>
      <c r="O20" s="22"/>
      <c r="P20" s="36">
        <f t="shared" si="1"/>
        <v>8</v>
      </c>
    </row>
    <row r="21" spans="1:16" ht="15.75">
      <c r="A21" s="2">
        <v>15</v>
      </c>
      <c r="B21" s="91" t="s">
        <v>142</v>
      </c>
      <c r="C21" s="91" t="s">
        <v>387</v>
      </c>
      <c r="D21" s="91" t="s">
        <v>388</v>
      </c>
      <c r="E21" s="90" t="s">
        <v>40</v>
      </c>
      <c r="F21" s="8">
        <v>9</v>
      </c>
      <c r="G21" s="50" t="s">
        <v>346</v>
      </c>
      <c r="H21" s="22">
        <v>2</v>
      </c>
      <c r="I21" s="22">
        <v>0</v>
      </c>
      <c r="J21" s="22">
        <v>0</v>
      </c>
      <c r="K21" s="22">
        <v>0</v>
      </c>
      <c r="L21" s="22">
        <v>2</v>
      </c>
      <c r="M21" s="42">
        <f t="shared" si="0"/>
        <v>4</v>
      </c>
      <c r="N21" s="22">
        <v>11</v>
      </c>
      <c r="O21" s="22"/>
      <c r="P21" s="36">
        <f t="shared" si="1"/>
        <v>8</v>
      </c>
    </row>
    <row r="22" spans="1:16" ht="18.75" customHeight="1">
      <c r="A22" s="2">
        <v>16</v>
      </c>
      <c r="B22" s="92" t="s">
        <v>151</v>
      </c>
      <c r="C22" s="92" t="s">
        <v>388</v>
      </c>
      <c r="D22" s="92" t="s">
        <v>387</v>
      </c>
      <c r="E22" s="90" t="s">
        <v>29</v>
      </c>
      <c r="F22" s="8">
        <v>9</v>
      </c>
      <c r="G22" s="50" t="s">
        <v>344</v>
      </c>
      <c r="H22" s="22">
        <v>2</v>
      </c>
      <c r="I22" s="22">
        <v>0</v>
      </c>
      <c r="J22" s="22">
        <v>0</v>
      </c>
      <c r="K22" s="22">
        <v>0</v>
      </c>
      <c r="L22" s="22">
        <v>1</v>
      </c>
      <c r="M22" s="42">
        <f t="shared" si="0"/>
        <v>3</v>
      </c>
      <c r="N22" s="22">
        <v>12</v>
      </c>
      <c r="O22" s="22"/>
      <c r="P22" s="36">
        <f t="shared" si="1"/>
        <v>6</v>
      </c>
    </row>
    <row r="23" spans="1:16" ht="18.75" customHeight="1">
      <c r="A23" s="2">
        <v>17</v>
      </c>
      <c r="B23" s="92" t="s">
        <v>152</v>
      </c>
      <c r="C23" s="92" t="s">
        <v>387</v>
      </c>
      <c r="D23" s="92" t="s">
        <v>384</v>
      </c>
      <c r="E23" s="113" t="s">
        <v>29</v>
      </c>
      <c r="F23" s="8">
        <v>9</v>
      </c>
      <c r="G23" s="50" t="s">
        <v>348</v>
      </c>
      <c r="H23" s="22">
        <v>2</v>
      </c>
      <c r="I23" s="22">
        <v>0</v>
      </c>
      <c r="J23" s="22">
        <v>0</v>
      </c>
      <c r="K23" s="22">
        <v>0</v>
      </c>
      <c r="L23" s="22">
        <v>0</v>
      </c>
      <c r="M23" s="42">
        <f t="shared" si="0"/>
        <v>2</v>
      </c>
      <c r="N23" s="22">
        <v>13</v>
      </c>
      <c r="O23" s="22"/>
      <c r="P23" s="36">
        <f t="shared" si="1"/>
        <v>4</v>
      </c>
    </row>
    <row r="24" spans="1:16" ht="18.75" customHeight="1">
      <c r="A24" s="2">
        <v>18</v>
      </c>
      <c r="B24" s="90" t="s">
        <v>141</v>
      </c>
      <c r="C24" s="90" t="s">
        <v>391</v>
      </c>
      <c r="D24" s="90" t="s">
        <v>391</v>
      </c>
      <c r="E24" s="90" t="s">
        <v>27</v>
      </c>
      <c r="F24" s="8">
        <v>9</v>
      </c>
      <c r="G24" s="50" t="s">
        <v>366</v>
      </c>
      <c r="H24" s="20">
        <v>2</v>
      </c>
      <c r="I24" s="22">
        <v>0</v>
      </c>
      <c r="J24" s="22">
        <v>0</v>
      </c>
      <c r="K24" s="22">
        <v>0</v>
      </c>
      <c r="L24" s="22">
        <v>0</v>
      </c>
      <c r="M24" s="42">
        <f t="shared" si="0"/>
        <v>2</v>
      </c>
      <c r="N24" s="22">
        <v>13</v>
      </c>
      <c r="O24" s="22"/>
      <c r="P24" s="36">
        <f t="shared" si="1"/>
        <v>4</v>
      </c>
    </row>
    <row r="25" spans="1:16" ht="30">
      <c r="A25" s="2">
        <v>19</v>
      </c>
      <c r="B25" s="90" t="s">
        <v>70</v>
      </c>
      <c r="C25" s="90" t="s">
        <v>384</v>
      </c>
      <c r="D25" s="90" t="s">
        <v>387</v>
      </c>
      <c r="E25" s="90" t="s">
        <v>25</v>
      </c>
      <c r="F25" s="8">
        <v>9</v>
      </c>
      <c r="G25" s="50" t="s">
        <v>341</v>
      </c>
      <c r="H25" s="22">
        <v>0</v>
      </c>
      <c r="I25" s="22">
        <v>2</v>
      </c>
      <c r="J25" s="22">
        <v>0</v>
      </c>
      <c r="K25" s="22">
        <v>0</v>
      </c>
      <c r="L25" s="22">
        <v>0</v>
      </c>
      <c r="M25" s="42">
        <f t="shared" si="0"/>
        <v>2</v>
      </c>
      <c r="N25" s="22">
        <v>13</v>
      </c>
      <c r="O25" s="22"/>
      <c r="P25" s="36">
        <f t="shared" si="1"/>
        <v>4</v>
      </c>
    </row>
    <row r="26" spans="1:16" ht="15.75">
      <c r="A26" s="2">
        <v>20</v>
      </c>
      <c r="B26" s="91" t="s">
        <v>57</v>
      </c>
      <c r="C26" s="91" t="s">
        <v>386</v>
      </c>
      <c r="D26" s="91" t="s">
        <v>386</v>
      </c>
      <c r="E26" s="90" t="s">
        <v>40</v>
      </c>
      <c r="F26" s="8">
        <v>9</v>
      </c>
      <c r="G26" s="50" t="s">
        <v>358</v>
      </c>
      <c r="H26" s="22">
        <v>2</v>
      </c>
      <c r="I26" s="22">
        <v>0</v>
      </c>
      <c r="J26" s="22">
        <v>0</v>
      </c>
      <c r="K26" s="22">
        <v>0</v>
      </c>
      <c r="L26" s="22">
        <v>0</v>
      </c>
      <c r="M26" s="42">
        <f t="shared" si="0"/>
        <v>2</v>
      </c>
      <c r="N26" s="22">
        <v>13</v>
      </c>
      <c r="O26" s="22"/>
      <c r="P26" s="36">
        <f t="shared" si="1"/>
        <v>4</v>
      </c>
    </row>
    <row r="27" spans="1:16" ht="30">
      <c r="A27" s="2">
        <v>21</v>
      </c>
      <c r="B27" s="95" t="s">
        <v>147</v>
      </c>
      <c r="C27" s="95" t="s">
        <v>384</v>
      </c>
      <c r="D27" s="95" t="s">
        <v>386</v>
      </c>
      <c r="E27" s="100" t="s">
        <v>23</v>
      </c>
      <c r="F27" s="8">
        <v>9</v>
      </c>
      <c r="G27" s="50" t="s">
        <v>340</v>
      </c>
      <c r="H27" s="20">
        <v>0</v>
      </c>
      <c r="I27" s="22">
        <v>2</v>
      </c>
      <c r="J27" s="22">
        <v>0</v>
      </c>
      <c r="K27" s="22">
        <v>0</v>
      </c>
      <c r="L27" s="22">
        <v>0</v>
      </c>
      <c r="M27" s="42">
        <f t="shared" si="0"/>
        <v>2</v>
      </c>
      <c r="N27" s="22">
        <v>13</v>
      </c>
      <c r="O27" s="42"/>
      <c r="P27" s="36">
        <f t="shared" si="1"/>
        <v>4</v>
      </c>
    </row>
    <row r="28" spans="1:16" ht="15.75">
      <c r="A28" s="2">
        <v>22</v>
      </c>
      <c r="B28" s="92" t="s">
        <v>150</v>
      </c>
      <c r="C28" s="92" t="s">
        <v>402</v>
      </c>
      <c r="D28" s="92" t="s">
        <v>387</v>
      </c>
      <c r="E28" s="90" t="s">
        <v>29</v>
      </c>
      <c r="F28" s="8">
        <v>9</v>
      </c>
      <c r="G28" s="50" t="s">
        <v>349</v>
      </c>
      <c r="H28" s="20">
        <v>1</v>
      </c>
      <c r="I28" s="22">
        <v>0</v>
      </c>
      <c r="J28" s="22">
        <v>0</v>
      </c>
      <c r="K28" s="22">
        <v>0</v>
      </c>
      <c r="L28" s="22">
        <v>0</v>
      </c>
      <c r="M28" s="42">
        <f t="shared" si="0"/>
        <v>1</v>
      </c>
      <c r="N28" s="22">
        <v>14</v>
      </c>
      <c r="O28" s="22"/>
      <c r="P28" s="36">
        <f t="shared" si="1"/>
        <v>2</v>
      </c>
    </row>
    <row r="29" spans="1:16" ht="15.75">
      <c r="A29" s="2">
        <v>23</v>
      </c>
      <c r="B29" s="94" t="s">
        <v>148</v>
      </c>
      <c r="C29" s="94" t="s">
        <v>395</v>
      </c>
      <c r="D29" s="94" t="s">
        <v>387</v>
      </c>
      <c r="E29" s="91" t="s">
        <v>28</v>
      </c>
      <c r="F29" s="8">
        <v>9</v>
      </c>
      <c r="G29" s="50" t="s">
        <v>350</v>
      </c>
      <c r="H29" s="20">
        <v>1</v>
      </c>
      <c r="I29" s="22">
        <v>0</v>
      </c>
      <c r="J29" s="22">
        <v>0</v>
      </c>
      <c r="K29" s="22">
        <v>0</v>
      </c>
      <c r="L29" s="22">
        <v>0</v>
      </c>
      <c r="M29" s="42">
        <f t="shared" si="0"/>
        <v>1</v>
      </c>
      <c r="N29" s="22">
        <v>14</v>
      </c>
      <c r="O29" s="22"/>
      <c r="P29" s="36">
        <f t="shared" si="1"/>
        <v>2</v>
      </c>
    </row>
    <row r="30" spans="1:16" ht="25.5">
      <c r="A30" s="2">
        <v>24</v>
      </c>
      <c r="B30" s="108" t="s">
        <v>158</v>
      </c>
      <c r="C30" s="108" t="s">
        <v>386</v>
      </c>
      <c r="D30" s="108" t="s">
        <v>387</v>
      </c>
      <c r="E30" s="87" t="s">
        <v>110</v>
      </c>
      <c r="F30" s="8">
        <v>9</v>
      </c>
      <c r="G30" s="50" t="s">
        <v>362</v>
      </c>
      <c r="H30" s="22">
        <v>1</v>
      </c>
      <c r="I30" s="22">
        <v>0</v>
      </c>
      <c r="J30" s="22">
        <v>0</v>
      </c>
      <c r="K30" s="22">
        <v>0</v>
      </c>
      <c r="L30" s="22">
        <v>0</v>
      </c>
      <c r="M30" s="42">
        <f t="shared" si="0"/>
        <v>1</v>
      </c>
      <c r="N30" s="22">
        <v>14</v>
      </c>
      <c r="O30" s="22"/>
      <c r="P30" s="36">
        <f t="shared" si="1"/>
        <v>2</v>
      </c>
    </row>
    <row r="31" spans="1:16" ht="19.5" customHeight="1">
      <c r="A31" s="2">
        <v>25</v>
      </c>
      <c r="B31" s="102" t="s">
        <v>159</v>
      </c>
      <c r="C31" s="102" t="s">
        <v>386</v>
      </c>
      <c r="D31" s="102" t="s">
        <v>387</v>
      </c>
      <c r="E31" s="100" t="s">
        <v>111</v>
      </c>
      <c r="F31" s="8">
        <v>9</v>
      </c>
      <c r="G31" s="50" t="s">
        <v>367</v>
      </c>
      <c r="H31" s="22">
        <v>1</v>
      </c>
      <c r="I31" s="22">
        <v>0</v>
      </c>
      <c r="J31" s="22">
        <v>0</v>
      </c>
      <c r="K31" s="22">
        <v>0</v>
      </c>
      <c r="L31" s="22">
        <v>0</v>
      </c>
      <c r="M31" s="42">
        <f t="shared" si="0"/>
        <v>1</v>
      </c>
      <c r="N31" s="22">
        <v>14</v>
      </c>
      <c r="O31" s="22"/>
      <c r="P31" s="36">
        <f t="shared" si="1"/>
        <v>2</v>
      </c>
    </row>
    <row r="32" spans="1:16" ht="19.5" customHeight="1">
      <c r="A32" s="2">
        <v>26</v>
      </c>
      <c r="B32" s="92" t="s">
        <v>156</v>
      </c>
      <c r="C32" s="92" t="s">
        <v>401</v>
      </c>
      <c r="D32" s="92" t="s">
        <v>399</v>
      </c>
      <c r="E32" s="90" t="s">
        <v>24</v>
      </c>
      <c r="F32" s="20">
        <v>9</v>
      </c>
      <c r="G32" s="50" t="s">
        <v>351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42">
        <f t="shared" si="0"/>
        <v>0</v>
      </c>
      <c r="N32" s="22">
        <v>15</v>
      </c>
      <c r="O32" s="22"/>
      <c r="P32" s="36">
        <f t="shared" si="1"/>
        <v>0</v>
      </c>
    </row>
    <row r="33" spans="1:16" ht="19.5" customHeight="1">
      <c r="A33" s="2">
        <v>27</v>
      </c>
      <c r="B33" s="91" t="s">
        <v>153</v>
      </c>
      <c r="C33" s="91" t="s">
        <v>386</v>
      </c>
      <c r="D33" s="91" t="s">
        <v>389</v>
      </c>
      <c r="E33" s="111" t="s">
        <v>60</v>
      </c>
      <c r="F33" s="20">
        <v>9</v>
      </c>
      <c r="G33" s="50" t="s">
        <v>353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42">
        <f t="shared" si="0"/>
        <v>0</v>
      </c>
      <c r="N33" s="22">
        <v>15</v>
      </c>
      <c r="O33" s="22"/>
      <c r="P33" s="36">
        <f t="shared" si="1"/>
        <v>0</v>
      </c>
    </row>
    <row r="34" spans="1:16" ht="19.5" customHeight="1">
      <c r="A34" s="2">
        <v>28</v>
      </c>
      <c r="B34" s="91" t="s">
        <v>154</v>
      </c>
      <c r="C34" s="91" t="s">
        <v>391</v>
      </c>
      <c r="D34" s="91" t="s">
        <v>394</v>
      </c>
      <c r="E34" s="90" t="s">
        <v>109</v>
      </c>
      <c r="F34" s="20">
        <v>9</v>
      </c>
      <c r="G34" s="50" t="s">
        <v>365</v>
      </c>
      <c r="H34" s="20">
        <v>0</v>
      </c>
      <c r="I34" s="22">
        <v>0</v>
      </c>
      <c r="J34" s="22">
        <v>0</v>
      </c>
      <c r="K34" s="22">
        <v>0</v>
      </c>
      <c r="L34" s="22">
        <v>0</v>
      </c>
      <c r="M34" s="42">
        <f t="shared" si="0"/>
        <v>0</v>
      </c>
      <c r="N34" s="22">
        <v>15</v>
      </c>
      <c r="O34" s="22"/>
      <c r="P34" s="36">
        <f t="shared" si="1"/>
        <v>0</v>
      </c>
    </row>
    <row r="35" spans="1:16" ht="15.75">
      <c r="A35" s="2">
        <v>29</v>
      </c>
      <c r="B35" s="101" t="s">
        <v>59</v>
      </c>
      <c r="C35" s="101" t="s">
        <v>394</v>
      </c>
      <c r="D35" s="101" t="s">
        <v>388</v>
      </c>
      <c r="E35" s="101" t="s">
        <v>41</v>
      </c>
      <c r="F35" s="20">
        <v>9</v>
      </c>
      <c r="G35" s="50" t="s">
        <v>364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42">
        <f t="shared" si="0"/>
        <v>0</v>
      </c>
      <c r="N35" s="22">
        <v>15</v>
      </c>
      <c r="O35" s="22"/>
      <c r="P35" s="36">
        <f t="shared" si="1"/>
        <v>0</v>
      </c>
    </row>
    <row r="36" spans="1:16" ht="15.75">
      <c r="A36" s="2">
        <v>30</v>
      </c>
      <c r="B36" s="90" t="s">
        <v>143</v>
      </c>
      <c r="C36" s="90" t="s">
        <v>388</v>
      </c>
      <c r="D36" s="90" t="s">
        <v>395</v>
      </c>
      <c r="E36" s="90" t="s">
        <v>25</v>
      </c>
      <c r="F36" s="20">
        <v>9</v>
      </c>
      <c r="G36" s="50" t="s">
        <v>352</v>
      </c>
      <c r="H36" s="20">
        <v>0</v>
      </c>
      <c r="I36" s="22">
        <v>0</v>
      </c>
      <c r="J36" s="22">
        <v>0</v>
      </c>
      <c r="K36" s="22">
        <v>0</v>
      </c>
      <c r="L36" s="22">
        <v>0</v>
      </c>
      <c r="M36" s="42">
        <f t="shared" si="0"/>
        <v>0</v>
      </c>
      <c r="N36" s="22">
        <v>15</v>
      </c>
      <c r="O36" s="22"/>
      <c r="P36" s="36">
        <f t="shared" si="1"/>
        <v>0</v>
      </c>
    </row>
    <row r="37" spans="1:16" ht="15.75">
      <c r="A37" s="2">
        <v>31</v>
      </c>
      <c r="B37" s="92" t="s">
        <v>35</v>
      </c>
      <c r="C37" s="92" t="s">
        <v>392</v>
      </c>
      <c r="D37" s="92" t="s">
        <v>389</v>
      </c>
      <c r="E37" s="90" t="s">
        <v>29</v>
      </c>
      <c r="F37" s="20">
        <v>9</v>
      </c>
      <c r="G37" s="50" t="s">
        <v>361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42">
        <f t="shared" si="0"/>
        <v>0</v>
      </c>
      <c r="N37" s="22">
        <v>15</v>
      </c>
      <c r="O37" s="22"/>
      <c r="P37" s="36">
        <f t="shared" si="1"/>
        <v>0</v>
      </c>
    </row>
    <row r="38" ht="15.75"/>
    <row r="39" spans="1:16" ht="15.75">
      <c r="A39" s="17"/>
      <c r="B39" s="4" t="s">
        <v>12</v>
      </c>
      <c r="C39" s="23"/>
      <c r="D39" s="23"/>
      <c r="E39" s="29" t="s">
        <v>74</v>
      </c>
      <c r="H39" s="9"/>
      <c r="I39" s="9"/>
      <c r="J39" s="9"/>
      <c r="K39" s="9"/>
      <c r="L39" s="9"/>
      <c r="M39"/>
      <c r="N39"/>
      <c r="O39"/>
      <c r="P39"/>
    </row>
    <row r="40" spans="1:16" ht="15.75">
      <c r="A40" s="17"/>
      <c r="B40" s="4" t="s">
        <v>13</v>
      </c>
      <c r="C40" s="23"/>
      <c r="D40" s="23"/>
      <c r="E40" s="29" t="s">
        <v>73</v>
      </c>
      <c r="H40" s="9"/>
      <c r="I40" s="9"/>
      <c r="J40" s="9"/>
      <c r="K40" s="9"/>
      <c r="L40" s="9"/>
      <c r="M40"/>
      <c r="N40"/>
      <c r="O40"/>
      <c r="P40"/>
    </row>
    <row r="41" spans="1:16" ht="15.75">
      <c r="A41" s="17"/>
      <c r="B41" s="4"/>
      <c r="C41" s="23"/>
      <c r="D41" s="23"/>
      <c r="E41" s="29" t="s">
        <v>22</v>
      </c>
      <c r="H41" s="9"/>
      <c r="I41" s="9"/>
      <c r="J41" s="9"/>
      <c r="K41" s="9"/>
      <c r="L41" s="9"/>
      <c r="M41"/>
      <c r="N41"/>
      <c r="O41"/>
      <c r="P41"/>
    </row>
    <row r="42" spans="1:16" ht="15.75">
      <c r="A42" s="17"/>
      <c r="B42" s="5"/>
      <c r="C42" s="23"/>
      <c r="D42" s="23"/>
      <c r="E42" s="37" t="s">
        <v>26</v>
      </c>
      <c r="H42" s="9"/>
      <c r="I42" s="9"/>
      <c r="J42" s="9"/>
      <c r="K42" s="9"/>
      <c r="L42" s="9"/>
      <c r="M42"/>
      <c r="N42"/>
      <c r="O42"/>
      <c r="P42"/>
    </row>
    <row r="43" spans="1:16" ht="15.75">
      <c r="A43" s="17"/>
      <c r="B43" s="5"/>
      <c r="C43" s="23"/>
      <c r="D43" s="23"/>
      <c r="E43" s="37" t="s">
        <v>380</v>
      </c>
      <c r="H43" s="9"/>
      <c r="I43" s="9"/>
      <c r="J43" s="9"/>
      <c r="K43" s="9"/>
      <c r="L43" s="9"/>
      <c r="M43"/>
      <c r="N43"/>
      <c r="O43"/>
      <c r="P43"/>
    </row>
    <row r="44" spans="1:16" ht="15.75">
      <c r="A44" s="17"/>
      <c r="B44" s="5"/>
      <c r="C44" s="23"/>
      <c r="D44" s="23"/>
      <c r="E44" s="37" t="s">
        <v>381</v>
      </c>
      <c r="H44" s="9"/>
      <c r="I44" s="9"/>
      <c r="J44" s="9"/>
      <c r="K44" s="9"/>
      <c r="L44" s="9"/>
      <c r="M44"/>
      <c r="N44"/>
      <c r="O44"/>
      <c r="P44"/>
    </row>
    <row r="45" spans="1:16" ht="15.75">
      <c r="A45" s="17"/>
      <c r="B45" s="5"/>
      <c r="C45" s="23"/>
      <c r="D45" s="23"/>
      <c r="E45" s="37" t="s">
        <v>379</v>
      </c>
      <c r="H45" s="9"/>
      <c r="I45" s="9"/>
      <c r="J45" s="9"/>
      <c r="K45" s="9"/>
      <c r="L45" s="9"/>
      <c r="M45"/>
      <c r="N45"/>
      <c r="O45"/>
      <c r="P45"/>
    </row>
    <row r="46" spans="1:16" ht="15.75">
      <c r="A46" s="17"/>
      <c r="B46" s="5" t="s">
        <v>14</v>
      </c>
      <c r="C46" s="23"/>
      <c r="D46" s="23"/>
      <c r="E46" s="29" t="s">
        <v>21</v>
      </c>
      <c r="H46" s="9"/>
      <c r="I46" s="9"/>
      <c r="J46" s="9"/>
      <c r="K46" s="9"/>
      <c r="L46" s="9"/>
      <c r="M46"/>
      <c r="N46"/>
      <c r="O46"/>
      <c r="P46"/>
    </row>
    <row r="47" ht="15.75"/>
    <row r="48" spans="2:5" ht="15.75">
      <c r="B48" s="4"/>
      <c r="C48" s="23"/>
      <c r="D48" s="23"/>
      <c r="E48" s="3"/>
    </row>
    <row r="49" spans="2:5" ht="15.75">
      <c r="B49" s="4"/>
      <c r="C49" s="23"/>
      <c r="D49" s="23"/>
      <c r="E49" s="3"/>
    </row>
    <row r="50" spans="2:5" ht="15.75">
      <c r="B50" s="5"/>
      <c r="C50" s="23"/>
      <c r="D50" s="23"/>
      <c r="E50" s="37"/>
    </row>
    <row r="51" spans="2:5" ht="15.75">
      <c r="B51" s="5"/>
      <c r="C51" s="23"/>
      <c r="D51" s="23"/>
      <c r="E51" s="3"/>
    </row>
  </sheetData>
  <sheetProtection/>
  <autoFilter ref="A6:P6">
    <sortState ref="A7:P51">
      <sortCondition descending="1" sortBy="value" ref="P7:P51"/>
    </sortState>
  </autoFilter>
  <mergeCells count="4">
    <mergeCell ref="A1:G1"/>
    <mergeCell ref="A2:G2"/>
    <mergeCell ref="A4:G4"/>
    <mergeCell ref="A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rowBreaks count="1" manualBreakCount="1">
    <brk id="29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0"/>
  <sheetViews>
    <sheetView view="pageBreakPreview" zoomScaleSheetLayoutView="100" zoomScalePageLayoutView="0" workbookViewId="0" topLeftCell="A1">
      <selection activeCell="E6" sqref="E1:E16384"/>
    </sheetView>
  </sheetViews>
  <sheetFormatPr defaultColWidth="9.140625" defaultRowHeight="15"/>
  <cols>
    <col min="1" max="1" width="3.8515625" style="17" customWidth="1"/>
    <col min="2" max="2" width="19.00390625" style="25" customWidth="1"/>
    <col min="3" max="3" width="13.140625" style="24" customWidth="1"/>
    <col min="4" max="4" width="17.8515625" style="24" customWidth="1"/>
    <col min="5" max="5" width="25.7109375" style="24" customWidth="1"/>
    <col min="6" max="6" width="5.421875" style="24" customWidth="1"/>
    <col min="7" max="7" width="17.8515625" style="24" customWidth="1"/>
    <col min="8" max="12" width="7.140625" style="21" customWidth="1"/>
    <col min="13" max="13" width="8.140625" style="43" customWidth="1"/>
    <col min="14" max="14" width="6.28125" style="21" customWidth="1"/>
    <col min="15" max="15" width="7.00390625" style="21" customWidth="1"/>
    <col min="16" max="16" width="6.28125" style="21" customWidth="1"/>
  </cols>
  <sheetData>
    <row r="1" spans="1:7" ht="15.75">
      <c r="A1" s="123" t="s">
        <v>161</v>
      </c>
      <c r="B1" s="123"/>
      <c r="C1" s="123"/>
      <c r="D1" s="123"/>
      <c r="E1" s="123"/>
      <c r="F1" s="123"/>
      <c r="G1" s="123"/>
    </row>
    <row r="2" spans="1:7" ht="15.75">
      <c r="A2" s="124" t="s">
        <v>0</v>
      </c>
      <c r="B2" s="124"/>
      <c r="C2" s="124"/>
      <c r="D2" s="124"/>
      <c r="E2" s="124"/>
      <c r="F2" s="124"/>
      <c r="G2" s="124"/>
    </row>
    <row r="3" spans="1:16" ht="25.5" customHeight="1">
      <c r="A3" s="126" t="s">
        <v>18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7" ht="15.75">
      <c r="A4" s="124" t="s">
        <v>76</v>
      </c>
      <c r="B4" s="124"/>
      <c r="C4" s="124"/>
      <c r="D4" s="124"/>
      <c r="E4" s="124"/>
      <c r="F4" s="124"/>
      <c r="G4" s="124"/>
    </row>
    <row r="5" spans="1:16" s="71" customFormat="1" ht="15.75">
      <c r="A5" s="125" t="s">
        <v>282</v>
      </c>
      <c r="B5" s="125"/>
      <c r="C5" s="125"/>
      <c r="D5" s="125"/>
      <c r="E5" s="125"/>
      <c r="F5" s="125"/>
      <c r="G5" s="125"/>
      <c r="H5" s="119"/>
      <c r="I5" s="119"/>
      <c r="J5" s="119"/>
      <c r="K5" s="119"/>
      <c r="L5" s="119"/>
      <c r="M5" s="120"/>
      <c r="N5" s="119"/>
      <c r="O5" s="119"/>
      <c r="P5" s="119"/>
    </row>
    <row r="6" spans="1:7" ht="15.75">
      <c r="A6" s="7"/>
      <c r="B6" s="7"/>
      <c r="C6" s="7"/>
      <c r="D6" s="7"/>
      <c r="E6" s="7"/>
      <c r="F6" s="7"/>
      <c r="G6" s="7"/>
    </row>
    <row r="7" spans="1:16" ht="77.25">
      <c r="A7" s="11" t="s">
        <v>1</v>
      </c>
      <c r="B7" s="12" t="s">
        <v>2</v>
      </c>
      <c r="C7" s="11" t="s">
        <v>3</v>
      </c>
      <c r="D7" s="11" t="s">
        <v>4</v>
      </c>
      <c r="E7" s="11" t="s">
        <v>31</v>
      </c>
      <c r="F7" s="13" t="s">
        <v>6</v>
      </c>
      <c r="G7" s="13" t="s">
        <v>19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20</v>
      </c>
      <c r="M7" s="28" t="s">
        <v>7</v>
      </c>
      <c r="N7" s="28" t="s">
        <v>15</v>
      </c>
      <c r="O7" s="28" t="s">
        <v>16</v>
      </c>
      <c r="P7" s="32" t="s">
        <v>17</v>
      </c>
    </row>
    <row r="8" spans="1:16" ht="20.25" customHeight="1">
      <c r="A8" s="16">
        <v>1</v>
      </c>
      <c r="B8" s="91" t="s">
        <v>175</v>
      </c>
      <c r="C8" s="91" t="s">
        <v>397</v>
      </c>
      <c r="D8" s="91" t="s">
        <v>385</v>
      </c>
      <c r="E8" s="111" t="s">
        <v>60</v>
      </c>
      <c r="F8" s="47">
        <v>10</v>
      </c>
      <c r="G8" s="47" t="s">
        <v>293</v>
      </c>
      <c r="H8" s="52">
        <v>4</v>
      </c>
      <c r="I8" s="22">
        <v>10</v>
      </c>
      <c r="J8" s="22">
        <v>5</v>
      </c>
      <c r="K8" s="22">
        <v>8</v>
      </c>
      <c r="L8" s="22">
        <v>1</v>
      </c>
      <c r="M8" s="42">
        <f aca="true" t="shared" si="0" ref="M8:M37">SUM(H8:L8)</f>
        <v>28</v>
      </c>
      <c r="N8" s="22">
        <v>1</v>
      </c>
      <c r="O8" s="22" t="s">
        <v>248</v>
      </c>
      <c r="P8" s="22">
        <f aca="true" t="shared" si="1" ref="P8:P37">M8*100/50</f>
        <v>56</v>
      </c>
    </row>
    <row r="9" spans="1:16" ht="31.5" customHeight="1">
      <c r="A9" s="16">
        <v>2</v>
      </c>
      <c r="B9" s="102" t="s">
        <v>42</v>
      </c>
      <c r="C9" s="102" t="s">
        <v>386</v>
      </c>
      <c r="D9" s="102" t="s">
        <v>391</v>
      </c>
      <c r="E9" s="100" t="s">
        <v>110</v>
      </c>
      <c r="F9" s="47">
        <v>10</v>
      </c>
      <c r="G9" s="47" t="s">
        <v>283</v>
      </c>
      <c r="H9" s="8">
        <v>5</v>
      </c>
      <c r="I9" s="22">
        <v>0</v>
      </c>
      <c r="J9" s="22">
        <v>0</v>
      </c>
      <c r="K9" s="22">
        <v>10</v>
      </c>
      <c r="L9" s="22">
        <v>10</v>
      </c>
      <c r="M9" s="42">
        <f t="shared" si="0"/>
        <v>25</v>
      </c>
      <c r="N9" s="22">
        <v>2</v>
      </c>
      <c r="O9" s="22" t="s">
        <v>249</v>
      </c>
      <c r="P9" s="22">
        <f t="shared" si="1"/>
        <v>50</v>
      </c>
    </row>
    <row r="10" spans="1:16" ht="20.25" customHeight="1">
      <c r="A10" s="16">
        <v>3</v>
      </c>
      <c r="B10" s="91" t="s">
        <v>61</v>
      </c>
      <c r="C10" s="91" t="s">
        <v>394</v>
      </c>
      <c r="D10" s="91" t="s">
        <v>385</v>
      </c>
      <c r="E10" s="90" t="s">
        <v>40</v>
      </c>
      <c r="F10" s="47">
        <v>10</v>
      </c>
      <c r="G10" s="47" t="s">
        <v>296</v>
      </c>
      <c r="H10" s="8">
        <v>5</v>
      </c>
      <c r="I10" s="22">
        <v>0</v>
      </c>
      <c r="J10" s="22">
        <v>0</v>
      </c>
      <c r="K10" s="22">
        <v>10</v>
      </c>
      <c r="L10" s="22">
        <v>10</v>
      </c>
      <c r="M10" s="42">
        <f t="shared" si="0"/>
        <v>25</v>
      </c>
      <c r="N10" s="22">
        <v>2</v>
      </c>
      <c r="O10" s="22" t="s">
        <v>249</v>
      </c>
      <c r="P10" s="22">
        <f t="shared" si="1"/>
        <v>50</v>
      </c>
    </row>
    <row r="11" spans="1:16" ht="20.25" customHeight="1">
      <c r="A11" s="16">
        <v>4</v>
      </c>
      <c r="B11" s="95" t="s">
        <v>167</v>
      </c>
      <c r="C11" s="95" t="s">
        <v>389</v>
      </c>
      <c r="D11" s="95" t="s">
        <v>387</v>
      </c>
      <c r="E11" s="91" t="s">
        <v>28</v>
      </c>
      <c r="F11" s="47">
        <v>10</v>
      </c>
      <c r="G11" s="47" t="s">
        <v>298</v>
      </c>
      <c r="H11" s="52">
        <v>0</v>
      </c>
      <c r="I11" s="22">
        <v>0</v>
      </c>
      <c r="J11" s="22">
        <v>2</v>
      </c>
      <c r="K11" s="22">
        <v>10</v>
      </c>
      <c r="L11" s="22">
        <v>0</v>
      </c>
      <c r="M11" s="42">
        <f t="shared" si="0"/>
        <v>12</v>
      </c>
      <c r="N11" s="22">
        <v>3</v>
      </c>
      <c r="O11" s="22"/>
      <c r="P11" s="22">
        <f t="shared" si="1"/>
        <v>24</v>
      </c>
    </row>
    <row r="12" spans="1:16" ht="32.25" customHeight="1">
      <c r="A12" s="16">
        <v>5</v>
      </c>
      <c r="B12" s="99" t="s">
        <v>179</v>
      </c>
      <c r="C12" s="99" t="s">
        <v>386</v>
      </c>
      <c r="D12" s="99" t="s">
        <v>387</v>
      </c>
      <c r="E12" s="100" t="s">
        <v>110</v>
      </c>
      <c r="F12" s="47">
        <v>10</v>
      </c>
      <c r="G12" s="47" t="s">
        <v>286</v>
      </c>
      <c r="H12" s="8">
        <v>2</v>
      </c>
      <c r="I12" s="22">
        <v>0</v>
      </c>
      <c r="J12" s="22">
        <v>3</v>
      </c>
      <c r="K12" s="22">
        <v>0</v>
      </c>
      <c r="L12" s="22">
        <v>7</v>
      </c>
      <c r="M12" s="42">
        <f t="shared" si="0"/>
        <v>12</v>
      </c>
      <c r="N12" s="22">
        <v>3</v>
      </c>
      <c r="O12" s="22"/>
      <c r="P12" s="22">
        <f t="shared" si="1"/>
        <v>24</v>
      </c>
    </row>
    <row r="13" spans="1:16" ht="20.25" customHeight="1">
      <c r="A13" s="16">
        <v>6</v>
      </c>
      <c r="B13" s="92" t="s">
        <v>174</v>
      </c>
      <c r="C13" s="92" t="s">
        <v>394</v>
      </c>
      <c r="D13" s="92" t="s">
        <v>386</v>
      </c>
      <c r="E13" s="90" t="s">
        <v>29</v>
      </c>
      <c r="F13" s="47">
        <v>10</v>
      </c>
      <c r="G13" s="47" t="s">
        <v>310</v>
      </c>
      <c r="H13" s="8">
        <v>0</v>
      </c>
      <c r="I13" s="22">
        <v>4</v>
      </c>
      <c r="J13" s="22">
        <v>8</v>
      </c>
      <c r="K13" s="22">
        <v>0</v>
      </c>
      <c r="L13" s="22">
        <v>0</v>
      </c>
      <c r="M13" s="42">
        <f t="shared" si="0"/>
        <v>12</v>
      </c>
      <c r="N13" s="22">
        <v>3</v>
      </c>
      <c r="O13" s="22"/>
      <c r="P13" s="22">
        <f t="shared" si="1"/>
        <v>24</v>
      </c>
    </row>
    <row r="14" spans="1:16" ht="33" customHeight="1">
      <c r="A14" s="16">
        <v>7</v>
      </c>
      <c r="B14" s="99" t="s">
        <v>181</v>
      </c>
      <c r="C14" s="99" t="s">
        <v>387</v>
      </c>
      <c r="D14" s="99" t="s">
        <v>387</v>
      </c>
      <c r="E14" s="100" t="s">
        <v>110</v>
      </c>
      <c r="F14" s="47">
        <v>10</v>
      </c>
      <c r="G14" s="47" t="s">
        <v>284</v>
      </c>
      <c r="H14" s="8">
        <v>0</v>
      </c>
      <c r="I14" s="22">
        <v>10</v>
      </c>
      <c r="J14" s="22">
        <v>0</v>
      </c>
      <c r="K14" s="22">
        <v>0</v>
      </c>
      <c r="L14" s="22">
        <v>1</v>
      </c>
      <c r="M14" s="42">
        <f t="shared" si="0"/>
        <v>11</v>
      </c>
      <c r="N14" s="22">
        <v>4</v>
      </c>
      <c r="O14" s="22"/>
      <c r="P14" s="22">
        <f t="shared" si="1"/>
        <v>22</v>
      </c>
    </row>
    <row r="15" spans="1:16" s="66" customFormat="1" ht="20.25" customHeight="1">
      <c r="A15" s="16">
        <v>8</v>
      </c>
      <c r="B15" s="86" t="s">
        <v>172</v>
      </c>
      <c r="C15" s="86" t="s">
        <v>389</v>
      </c>
      <c r="D15" s="86" t="s">
        <v>388</v>
      </c>
      <c r="E15" s="90" t="s">
        <v>29</v>
      </c>
      <c r="F15" s="47">
        <v>10</v>
      </c>
      <c r="G15" s="47" t="s">
        <v>292</v>
      </c>
      <c r="H15" s="22">
        <v>1</v>
      </c>
      <c r="I15" s="22">
        <v>2</v>
      </c>
      <c r="J15" s="22">
        <v>6</v>
      </c>
      <c r="K15" s="22">
        <v>0</v>
      </c>
      <c r="L15" s="22">
        <v>1</v>
      </c>
      <c r="M15" s="42">
        <f t="shared" si="0"/>
        <v>10</v>
      </c>
      <c r="N15" s="22">
        <v>5</v>
      </c>
      <c r="O15" s="22"/>
      <c r="P15" s="22">
        <f t="shared" si="1"/>
        <v>20</v>
      </c>
    </row>
    <row r="16" spans="1:16" ht="20.25" customHeight="1">
      <c r="A16" s="16">
        <v>9</v>
      </c>
      <c r="B16" s="95" t="s">
        <v>165</v>
      </c>
      <c r="C16" s="95" t="s">
        <v>388</v>
      </c>
      <c r="D16" s="95" t="s">
        <v>388</v>
      </c>
      <c r="E16" s="100" t="s">
        <v>23</v>
      </c>
      <c r="F16" s="47">
        <v>10</v>
      </c>
      <c r="G16" s="47" t="s">
        <v>299</v>
      </c>
      <c r="H16" s="20">
        <v>0</v>
      </c>
      <c r="I16" s="22">
        <v>0</v>
      </c>
      <c r="J16" s="22">
        <v>0</v>
      </c>
      <c r="K16" s="22">
        <v>10</v>
      </c>
      <c r="L16" s="22">
        <v>0</v>
      </c>
      <c r="M16" s="42">
        <f t="shared" si="0"/>
        <v>10</v>
      </c>
      <c r="N16" s="22">
        <v>5</v>
      </c>
      <c r="O16" s="22"/>
      <c r="P16" s="22">
        <f t="shared" si="1"/>
        <v>20</v>
      </c>
    </row>
    <row r="17" spans="1:16" ht="20.25" customHeight="1">
      <c r="A17" s="16">
        <v>10</v>
      </c>
      <c r="B17" s="86" t="s">
        <v>171</v>
      </c>
      <c r="C17" s="86" t="s">
        <v>384</v>
      </c>
      <c r="D17" s="86" t="s">
        <v>395</v>
      </c>
      <c r="E17" s="90" t="s">
        <v>29</v>
      </c>
      <c r="F17" s="47">
        <v>10</v>
      </c>
      <c r="G17" s="47" t="s">
        <v>294</v>
      </c>
      <c r="H17" s="20">
        <v>0</v>
      </c>
      <c r="I17" s="22">
        <v>0</v>
      </c>
      <c r="J17" s="22">
        <v>0</v>
      </c>
      <c r="K17" s="22">
        <v>10</v>
      </c>
      <c r="L17" s="22">
        <v>0</v>
      </c>
      <c r="M17" s="42">
        <f t="shared" si="0"/>
        <v>10</v>
      </c>
      <c r="N17" s="22">
        <v>5</v>
      </c>
      <c r="O17" s="22"/>
      <c r="P17" s="22">
        <f t="shared" si="1"/>
        <v>20</v>
      </c>
    </row>
    <row r="18" spans="1:16" ht="35.25" customHeight="1">
      <c r="A18" s="16">
        <v>11</v>
      </c>
      <c r="B18" s="92" t="s">
        <v>164</v>
      </c>
      <c r="C18" s="92" t="s">
        <v>394</v>
      </c>
      <c r="D18" s="92" t="s">
        <v>389</v>
      </c>
      <c r="E18" s="88" t="s">
        <v>30</v>
      </c>
      <c r="F18" s="47">
        <v>10</v>
      </c>
      <c r="G18" s="47" t="s">
        <v>291</v>
      </c>
      <c r="H18" s="20">
        <v>1</v>
      </c>
      <c r="I18" s="22">
        <v>4</v>
      </c>
      <c r="J18" s="22">
        <v>0</v>
      </c>
      <c r="K18" s="22">
        <v>2</v>
      </c>
      <c r="L18" s="22">
        <v>2</v>
      </c>
      <c r="M18" s="42">
        <f t="shared" si="0"/>
        <v>9</v>
      </c>
      <c r="N18" s="22">
        <v>6</v>
      </c>
      <c r="O18" s="22"/>
      <c r="P18" s="22">
        <f t="shared" si="1"/>
        <v>18</v>
      </c>
    </row>
    <row r="19" spans="1:16" ht="32.25" customHeight="1">
      <c r="A19" s="16">
        <v>12</v>
      </c>
      <c r="B19" s="102" t="s">
        <v>183</v>
      </c>
      <c r="C19" s="102" t="s">
        <v>393</v>
      </c>
      <c r="D19" s="102" t="s">
        <v>389</v>
      </c>
      <c r="E19" s="100" t="s">
        <v>110</v>
      </c>
      <c r="F19" s="47">
        <v>10</v>
      </c>
      <c r="G19" s="47" t="s">
        <v>285</v>
      </c>
      <c r="H19" s="20">
        <v>1</v>
      </c>
      <c r="I19" s="22">
        <v>4</v>
      </c>
      <c r="J19" s="22">
        <v>3</v>
      </c>
      <c r="K19" s="22">
        <v>0</v>
      </c>
      <c r="L19" s="22">
        <v>1</v>
      </c>
      <c r="M19" s="42">
        <f t="shared" si="0"/>
        <v>9</v>
      </c>
      <c r="N19" s="22">
        <v>6</v>
      </c>
      <c r="O19" s="22"/>
      <c r="P19" s="22">
        <f t="shared" si="1"/>
        <v>18</v>
      </c>
    </row>
    <row r="20" spans="1:16" ht="20.25" customHeight="1">
      <c r="A20" s="16">
        <v>13</v>
      </c>
      <c r="B20" s="95" t="s">
        <v>166</v>
      </c>
      <c r="C20" s="95" t="s">
        <v>384</v>
      </c>
      <c r="D20" s="95" t="s">
        <v>389</v>
      </c>
      <c r="E20" s="91" t="s">
        <v>28</v>
      </c>
      <c r="F20" s="47">
        <v>10</v>
      </c>
      <c r="G20" s="47" t="s">
        <v>295</v>
      </c>
      <c r="H20" s="20">
        <v>0</v>
      </c>
      <c r="I20" s="22">
        <v>2</v>
      </c>
      <c r="J20" s="22">
        <v>0</v>
      </c>
      <c r="K20" s="22">
        <v>6</v>
      </c>
      <c r="L20" s="22">
        <v>0</v>
      </c>
      <c r="M20" s="42">
        <f t="shared" si="0"/>
        <v>8</v>
      </c>
      <c r="N20" s="22">
        <v>7</v>
      </c>
      <c r="O20" s="22"/>
      <c r="P20" s="22">
        <f t="shared" si="1"/>
        <v>16</v>
      </c>
    </row>
    <row r="21" spans="1:16" ht="20.25" customHeight="1">
      <c r="A21" s="16">
        <v>14</v>
      </c>
      <c r="B21" s="91" t="s">
        <v>162</v>
      </c>
      <c r="C21" s="91" t="s">
        <v>387</v>
      </c>
      <c r="D21" s="91" t="s">
        <v>384</v>
      </c>
      <c r="E21" s="90" t="s">
        <v>40</v>
      </c>
      <c r="F21" s="47">
        <v>10</v>
      </c>
      <c r="G21" s="47" t="s">
        <v>290</v>
      </c>
      <c r="H21" s="22">
        <v>0</v>
      </c>
      <c r="I21" s="22">
        <v>0</v>
      </c>
      <c r="J21" s="22">
        <v>0</v>
      </c>
      <c r="K21" s="22">
        <v>6</v>
      </c>
      <c r="L21" s="22">
        <v>1</v>
      </c>
      <c r="M21" s="42">
        <f t="shared" si="0"/>
        <v>7</v>
      </c>
      <c r="N21" s="22">
        <v>8</v>
      </c>
      <c r="O21" s="22"/>
      <c r="P21" s="22">
        <f t="shared" si="1"/>
        <v>14</v>
      </c>
    </row>
    <row r="22" spans="1:16" ht="20.25" customHeight="1">
      <c r="A22" s="16">
        <v>15</v>
      </c>
      <c r="B22" s="92" t="s">
        <v>177</v>
      </c>
      <c r="C22" s="92" t="s">
        <v>403</v>
      </c>
      <c r="D22" s="92" t="s">
        <v>388</v>
      </c>
      <c r="E22" s="113" t="s">
        <v>24</v>
      </c>
      <c r="F22" s="47">
        <v>10</v>
      </c>
      <c r="G22" s="47" t="s">
        <v>297</v>
      </c>
      <c r="H22" s="22">
        <v>0</v>
      </c>
      <c r="I22" s="22">
        <v>2</v>
      </c>
      <c r="J22" s="22">
        <v>5</v>
      </c>
      <c r="K22" s="22">
        <v>0</v>
      </c>
      <c r="L22" s="22">
        <v>0</v>
      </c>
      <c r="M22" s="42">
        <f t="shared" si="0"/>
        <v>7</v>
      </c>
      <c r="N22" s="22">
        <v>8</v>
      </c>
      <c r="O22" s="22"/>
      <c r="P22" s="22">
        <f t="shared" si="1"/>
        <v>14</v>
      </c>
    </row>
    <row r="23" spans="1:16" ht="21.75" customHeight="1">
      <c r="A23" s="16">
        <v>16</v>
      </c>
      <c r="B23" s="102" t="s">
        <v>186</v>
      </c>
      <c r="C23" s="102" t="s">
        <v>394</v>
      </c>
      <c r="D23" s="102" t="s">
        <v>396</v>
      </c>
      <c r="E23" s="100" t="s">
        <v>40</v>
      </c>
      <c r="F23" s="47">
        <v>10</v>
      </c>
      <c r="G23" s="47" t="s">
        <v>305</v>
      </c>
      <c r="H23" s="20">
        <v>0</v>
      </c>
      <c r="I23" s="22">
        <v>0</v>
      </c>
      <c r="J23" s="22">
        <v>0</v>
      </c>
      <c r="K23" s="22">
        <v>6</v>
      </c>
      <c r="L23" s="22">
        <v>0</v>
      </c>
      <c r="M23" s="42">
        <f t="shared" si="0"/>
        <v>6</v>
      </c>
      <c r="N23" s="22">
        <v>9</v>
      </c>
      <c r="O23" s="22"/>
      <c r="P23" s="22">
        <f t="shared" si="1"/>
        <v>12</v>
      </c>
    </row>
    <row r="24" spans="1:16" ht="31.5" customHeight="1">
      <c r="A24" s="16">
        <v>17</v>
      </c>
      <c r="B24" s="99" t="s">
        <v>180</v>
      </c>
      <c r="C24" s="99" t="s">
        <v>388</v>
      </c>
      <c r="D24" s="99" t="s">
        <v>392</v>
      </c>
      <c r="E24" s="100" t="s">
        <v>110</v>
      </c>
      <c r="F24" s="47">
        <v>10</v>
      </c>
      <c r="G24" s="47" t="s">
        <v>287</v>
      </c>
      <c r="H24" s="22">
        <v>3</v>
      </c>
      <c r="I24" s="22">
        <v>2</v>
      </c>
      <c r="J24" s="22">
        <v>0</v>
      </c>
      <c r="K24" s="22">
        <v>0</v>
      </c>
      <c r="L24" s="22">
        <v>0</v>
      </c>
      <c r="M24" s="42">
        <f t="shared" si="0"/>
        <v>5</v>
      </c>
      <c r="N24" s="22">
        <v>10</v>
      </c>
      <c r="O24" s="22"/>
      <c r="P24" s="22">
        <f t="shared" si="1"/>
        <v>10</v>
      </c>
    </row>
    <row r="25" spans="1:16" ht="18.75" customHeight="1">
      <c r="A25" s="16">
        <v>18</v>
      </c>
      <c r="B25" s="102" t="s">
        <v>185</v>
      </c>
      <c r="C25" s="102" t="s">
        <v>392</v>
      </c>
      <c r="D25" s="102" t="s">
        <v>393</v>
      </c>
      <c r="E25" s="100" t="s">
        <v>139</v>
      </c>
      <c r="F25" s="47">
        <v>10</v>
      </c>
      <c r="G25" s="47" t="s">
        <v>300</v>
      </c>
      <c r="H25" s="20">
        <v>0</v>
      </c>
      <c r="I25" s="22">
        <v>0</v>
      </c>
      <c r="J25" s="22">
        <v>0</v>
      </c>
      <c r="K25" s="22">
        <v>2</v>
      </c>
      <c r="L25" s="22">
        <v>2</v>
      </c>
      <c r="M25" s="42">
        <f t="shared" si="0"/>
        <v>4</v>
      </c>
      <c r="N25" s="22">
        <v>11</v>
      </c>
      <c r="O25" s="22"/>
      <c r="P25" s="22">
        <f t="shared" si="1"/>
        <v>8</v>
      </c>
    </row>
    <row r="26" spans="1:16" ht="18.75" customHeight="1">
      <c r="A26" s="16">
        <v>19</v>
      </c>
      <c r="B26" s="102" t="s">
        <v>169</v>
      </c>
      <c r="C26" s="102" t="s">
        <v>395</v>
      </c>
      <c r="D26" s="102" t="s">
        <v>399</v>
      </c>
      <c r="E26" s="91" t="s">
        <v>28</v>
      </c>
      <c r="F26" s="47">
        <v>10</v>
      </c>
      <c r="G26" s="47" t="s">
        <v>306</v>
      </c>
      <c r="H26" s="20">
        <v>0</v>
      </c>
      <c r="I26" s="22">
        <v>0</v>
      </c>
      <c r="J26" s="22">
        <v>0</v>
      </c>
      <c r="K26" s="22">
        <v>4</v>
      </c>
      <c r="L26" s="22">
        <v>0</v>
      </c>
      <c r="M26" s="42">
        <f t="shared" si="0"/>
        <v>4</v>
      </c>
      <c r="N26" s="22">
        <v>11</v>
      </c>
      <c r="O26" s="22"/>
      <c r="P26" s="22">
        <f t="shared" si="1"/>
        <v>8</v>
      </c>
    </row>
    <row r="27" spans="1:16" ht="30">
      <c r="A27" s="16">
        <v>20</v>
      </c>
      <c r="B27" s="102" t="s">
        <v>184</v>
      </c>
      <c r="C27" s="102" t="s">
        <v>391</v>
      </c>
      <c r="D27" s="102" t="s">
        <v>389</v>
      </c>
      <c r="E27" s="100" t="s">
        <v>110</v>
      </c>
      <c r="F27" s="47">
        <v>10</v>
      </c>
      <c r="G27" s="47" t="s">
        <v>304</v>
      </c>
      <c r="H27" s="20">
        <v>0</v>
      </c>
      <c r="I27" s="22">
        <v>0</v>
      </c>
      <c r="J27" s="22">
        <v>0</v>
      </c>
      <c r="K27" s="22">
        <v>0</v>
      </c>
      <c r="L27" s="22">
        <v>2</v>
      </c>
      <c r="M27" s="42">
        <f t="shared" si="0"/>
        <v>2</v>
      </c>
      <c r="N27" s="22">
        <v>12</v>
      </c>
      <c r="O27" s="22"/>
      <c r="P27" s="22">
        <f t="shared" si="1"/>
        <v>4</v>
      </c>
    </row>
    <row r="28" spans="1:16" ht="18.75" customHeight="1">
      <c r="A28" s="16">
        <v>21</v>
      </c>
      <c r="B28" s="91" t="s">
        <v>176</v>
      </c>
      <c r="C28" s="91" t="s">
        <v>388</v>
      </c>
      <c r="D28" s="91" t="s">
        <v>387</v>
      </c>
      <c r="E28" s="90" t="s">
        <v>109</v>
      </c>
      <c r="F28" s="47">
        <v>10</v>
      </c>
      <c r="G28" s="47" t="s">
        <v>312</v>
      </c>
      <c r="H28" s="22">
        <v>0</v>
      </c>
      <c r="I28" s="22">
        <v>2</v>
      </c>
      <c r="J28" s="22">
        <v>0</v>
      </c>
      <c r="K28" s="22">
        <v>0</v>
      </c>
      <c r="L28" s="22">
        <v>0</v>
      </c>
      <c r="M28" s="42">
        <f t="shared" si="0"/>
        <v>2</v>
      </c>
      <c r="N28" s="22">
        <v>12</v>
      </c>
      <c r="O28" s="22"/>
      <c r="P28" s="22">
        <f t="shared" si="1"/>
        <v>4</v>
      </c>
    </row>
    <row r="29" spans="1:16" ht="30">
      <c r="A29" s="16">
        <v>22</v>
      </c>
      <c r="B29" s="102" t="s">
        <v>116</v>
      </c>
      <c r="C29" s="102" t="s">
        <v>396</v>
      </c>
      <c r="D29" s="102" t="s">
        <v>384</v>
      </c>
      <c r="E29" s="100" t="s">
        <v>110</v>
      </c>
      <c r="F29" s="47">
        <v>10</v>
      </c>
      <c r="G29" s="47" t="s">
        <v>288</v>
      </c>
      <c r="H29" s="20">
        <v>0</v>
      </c>
      <c r="I29" s="22">
        <v>0</v>
      </c>
      <c r="J29" s="22">
        <v>0</v>
      </c>
      <c r="K29" s="22">
        <v>1</v>
      </c>
      <c r="L29" s="22">
        <v>0</v>
      </c>
      <c r="M29" s="42">
        <f t="shared" si="0"/>
        <v>1</v>
      </c>
      <c r="N29" s="22">
        <v>13</v>
      </c>
      <c r="O29" s="22"/>
      <c r="P29" s="22">
        <f t="shared" si="1"/>
        <v>2</v>
      </c>
    </row>
    <row r="30" spans="1:16" ht="15.75">
      <c r="A30" s="16">
        <v>23</v>
      </c>
      <c r="B30" s="102" t="s">
        <v>168</v>
      </c>
      <c r="C30" s="102" t="s">
        <v>387</v>
      </c>
      <c r="D30" s="102" t="s">
        <v>389</v>
      </c>
      <c r="E30" s="91" t="s">
        <v>28</v>
      </c>
      <c r="F30" s="47">
        <v>10</v>
      </c>
      <c r="G30" s="47" t="s">
        <v>302</v>
      </c>
      <c r="H30" s="20">
        <v>0</v>
      </c>
      <c r="I30" s="22">
        <v>0</v>
      </c>
      <c r="J30" s="22">
        <v>0</v>
      </c>
      <c r="K30" s="22">
        <v>0</v>
      </c>
      <c r="L30" s="22">
        <v>0</v>
      </c>
      <c r="M30" s="42">
        <f t="shared" si="0"/>
        <v>0</v>
      </c>
      <c r="N30" s="22">
        <v>14</v>
      </c>
      <c r="O30" s="22"/>
      <c r="P30" s="22">
        <f t="shared" si="1"/>
        <v>0</v>
      </c>
    </row>
    <row r="31" spans="1:16" ht="15.75">
      <c r="A31" s="16">
        <v>24</v>
      </c>
      <c r="B31" s="92" t="s">
        <v>173</v>
      </c>
      <c r="C31" s="92" t="s">
        <v>395</v>
      </c>
      <c r="D31" s="92" t="s">
        <v>399</v>
      </c>
      <c r="E31" s="90" t="s">
        <v>29</v>
      </c>
      <c r="F31" s="47">
        <v>10</v>
      </c>
      <c r="G31" s="47" t="s">
        <v>311</v>
      </c>
      <c r="H31" s="20">
        <v>0</v>
      </c>
      <c r="I31" s="22">
        <v>0</v>
      </c>
      <c r="J31" s="22">
        <v>0</v>
      </c>
      <c r="K31" s="22">
        <v>0</v>
      </c>
      <c r="L31" s="22">
        <v>0</v>
      </c>
      <c r="M31" s="42">
        <f t="shared" si="0"/>
        <v>0</v>
      </c>
      <c r="N31" s="22">
        <v>14</v>
      </c>
      <c r="O31" s="22"/>
      <c r="P31" s="22">
        <f t="shared" si="1"/>
        <v>0</v>
      </c>
    </row>
    <row r="32" spans="1:16" ht="18.75" customHeight="1">
      <c r="A32" s="16">
        <v>25</v>
      </c>
      <c r="B32" s="102" t="s">
        <v>170</v>
      </c>
      <c r="C32" s="102" t="s">
        <v>390</v>
      </c>
      <c r="D32" s="102" t="s">
        <v>394</v>
      </c>
      <c r="E32" s="91" t="s">
        <v>28</v>
      </c>
      <c r="F32" s="47">
        <v>10</v>
      </c>
      <c r="G32" s="47" t="s">
        <v>308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42">
        <f t="shared" si="0"/>
        <v>0</v>
      </c>
      <c r="N32" s="22">
        <v>14</v>
      </c>
      <c r="O32" s="22"/>
      <c r="P32" s="22">
        <f t="shared" si="1"/>
        <v>0</v>
      </c>
    </row>
    <row r="33" spans="1:16" ht="18.75" customHeight="1">
      <c r="A33" s="16">
        <v>26</v>
      </c>
      <c r="B33" s="92" t="s">
        <v>178</v>
      </c>
      <c r="C33" s="92" t="s">
        <v>385</v>
      </c>
      <c r="D33" s="92" t="s">
        <v>385</v>
      </c>
      <c r="E33" s="90" t="s">
        <v>24</v>
      </c>
      <c r="F33" s="47">
        <v>10</v>
      </c>
      <c r="G33" s="47" t="s">
        <v>307</v>
      </c>
      <c r="H33" s="53">
        <v>0</v>
      </c>
      <c r="I33" s="22">
        <v>0</v>
      </c>
      <c r="J33" s="22">
        <v>0</v>
      </c>
      <c r="K33" s="22">
        <v>0</v>
      </c>
      <c r="L33" s="22">
        <v>0</v>
      </c>
      <c r="M33" s="42">
        <f t="shared" si="0"/>
        <v>0</v>
      </c>
      <c r="N33" s="22">
        <v>14</v>
      </c>
      <c r="O33" s="22"/>
      <c r="P33" s="22">
        <f t="shared" si="1"/>
        <v>0</v>
      </c>
    </row>
    <row r="34" spans="1:16" ht="18.75" customHeight="1">
      <c r="A34" s="16">
        <v>27</v>
      </c>
      <c r="B34" s="102" t="s">
        <v>63</v>
      </c>
      <c r="C34" s="102" t="s">
        <v>384</v>
      </c>
      <c r="D34" s="102" t="s">
        <v>392</v>
      </c>
      <c r="E34" s="100" t="s">
        <v>111</v>
      </c>
      <c r="F34" s="47">
        <v>10</v>
      </c>
      <c r="G34" s="47" t="s">
        <v>301</v>
      </c>
      <c r="H34" s="20">
        <v>0</v>
      </c>
      <c r="I34" s="22">
        <v>0</v>
      </c>
      <c r="J34" s="22">
        <v>0</v>
      </c>
      <c r="K34" s="22">
        <v>0</v>
      </c>
      <c r="L34" s="22">
        <v>0</v>
      </c>
      <c r="M34" s="42">
        <f t="shared" si="0"/>
        <v>0</v>
      </c>
      <c r="N34" s="22">
        <v>14</v>
      </c>
      <c r="O34" s="22"/>
      <c r="P34" s="22">
        <f t="shared" si="1"/>
        <v>0</v>
      </c>
    </row>
    <row r="35" spans="1:16" ht="18.75" customHeight="1">
      <c r="A35" s="16">
        <v>28</v>
      </c>
      <c r="B35" s="102" t="s">
        <v>62</v>
      </c>
      <c r="C35" s="102" t="s">
        <v>388</v>
      </c>
      <c r="D35" s="102" t="s">
        <v>385</v>
      </c>
      <c r="E35" s="100" t="s">
        <v>111</v>
      </c>
      <c r="F35" s="47">
        <v>10</v>
      </c>
      <c r="G35" s="47" t="s">
        <v>289</v>
      </c>
      <c r="H35" s="20">
        <v>0</v>
      </c>
      <c r="I35" s="22">
        <v>0</v>
      </c>
      <c r="J35" s="22">
        <v>0</v>
      </c>
      <c r="K35" s="22">
        <v>0</v>
      </c>
      <c r="L35" s="22">
        <v>0</v>
      </c>
      <c r="M35" s="42">
        <f t="shared" si="0"/>
        <v>0</v>
      </c>
      <c r="N35" s="22">
        <v>14</v>
      </c>
      <c r="O35" s="22"/>
      <c r="P35" s="22">
        <f t="shared" si="1"/>
        <v>0</v>
      </c>
    </row>
    <row r="36" spans="1:16" ht="33" customHeight="1">
      <c r="A36" s="16">
        <v>29</v>
      </c>
      <c r="B36" s="108" t="s">
        <v>182</v>
      </c>
      <c r="C36" s="108" t="s">
        <v>394</v>
      </c>
      <c r="D36" s="108" t="s">
        <v>386</v>
      </c>
      <c r="E36" s="100" t="s">
        <v>110</v>
      </c>
      <c r="F36" s="47">
        <v>10</v>
      </c>
      <c r="G36" s="47" t="s">
        <v>303</v>
      </c>
      <c r="H36" s="20">
        <v>0</v>
      </c>
      <c r="I36" s="22">
        <v>0</v>
      </c>
      <c r="J36" s="22">
        <v>0</v>
      </c>
      <c r="K36" s="22">
        <v>0</v>
      </c>
      <c r="L36" s="22">
        <v>0</v>
      </c>
      <c r="M36" s="42">
        <f t="shared" si="0"/>
        <v>0</v>
      </c>
      <c r="N36" s="22">
        <v>14</v>
      </c>
      <c r="O36" s="22"/>
      <c r="P36" s="22">
        <f t="shared" si="1"/>
        <v>0</v>
      </c>
    </row>
    <row r="37" spans="1:16" ht="15.75">
      <c r="A37" s="16">
        <v>30</v>
      </c>
      <c r="B37" s="91" t="s">
        <v>163</v>
      </c>
      <c r="C37" s="91" t="s">
        <v>387</v>
      </c>
      <c r="D37" s="91" t="s">
        <v>387</v>
      </c>
      <c r="E37" s="90" t="s">
        <v>40</v>
      </c>
      <c r="F37" s="47">
        <v>10</v>
      </c>
      <c r="G37" s="47" t="s">
        <v>309</v>
      </c>
      <c r="H37" s="20">
        <v>0</v>
      </c>
      <c r="I37" s="22">
        <v>0</v>
      </c>
      <c r="J37" s="22">
        <v>0</v>
      </c>
      <c r="K37" s="22">
        <v>0</v>
      </c>
      <c r="L37" s="22">
        <v>0</v>
      </c>
      <c r="M37" s="42">
        <f t="shared" si="0"/>
        <v>0</v>
      </c>
      <c r="N37" s="22">
        <v>14</v>
      </c>
      <c r="O37" s="22"/>
      <c r="P37" s="22">
        <f t="shared" si="1"/>
        <v>0</v>
      </c>
    </row>
    <row r="38" spans="1:16" ht="15.75">
      <c r="A38" s="55"/>
      <c r="B38" s="84"/>
      <c r="C38" s="84"/>
      <c r="D38" s="84"/>
      <c r="E38" s="85"/>
      <c r="F38" s="107"/>
      <c r="G38" s="107"/>
      <c r="H38" s="55"/>
      <c r="I38" s="75"/>
      <c r="J38" s="75"/>
      <c r="K38" s="75"/>
      <c r="L38" s="75"/>
      <c r="M38" s="76"/>
      <c r="N38" s="75"/>
      <c r="O38" s="75"/>
      <c r="P38" s="75"/>
    </row>
    <row r="39" spans="2:16" ht="15.75">
      <c r="B39" s="4" t="s">
        <v>12</v>
      </c>
      <c r="C39" s="23"/>
      <c r="D39" s="23"/>
      <c r="E39" s="29" t="s">
        <v>74</v>
      </c>
      <c r="H39" s="9"/>
      <c r="I39" s="9"/>
      <c r="J39" s="9"/>
      <c r="K39" s="9"/>
      <c r="L39" s="9"/>
      <c r="M39"/>
      <c r="N39"/>
      <c r="O39"/>
      <c r="P39"/>
    </row>
    <row r="40" spans="2:16" ht="15.75">
      <c r="B40" s="4" t="s">
        <v>13</v>
      </c>
      <c r="C40" s="23"/>
      <c r="D40" s="23"/>
      <c r="E40" s="29" t="s">
        <v>73</v>
      </c>
      <c r="H40" s="9"/>
      <c r="I40" s="9"/>
      <c r="J40" s="9"/>
      <c r="K40" s="9"/>
      <c r="L40" s="9"/>
      <c r="M40"/>
      <c r="N40"/>
      <c r="O40"/>
      <c r="P40"/>
    </row>
    <row r="41" spans="2:16" ht="15.75">
      <c r="B41" s="4"/>
      <c r="C41" s="23"/>
      <c r="D41" s="23"/>
      <c r="E41" s="29" t="s">
        <v>22</v>
      </c>
      <c r="H41" s="9"/>
      <c r="I41" s="9"/>
      <c r="J41" s="9"/>
      <c r="K41" s="9"/>
      <c r="L41" s="9"/>
      <c r="M41"/>
      <c r="N41"/>
      <c r="O41"/>
      <c r="P41"/>
    </row>
    <row r="42" spans="2:16" ht="15.75">
      <c r="B42" s="5"/>
      <c r="C42" s="23"/>
      <c r="D42" s="23"/>
      <c r="E42" s="37" t="s">
        <v>26</v>
      </c>
      <c r="H42" s="9"/>
      <c r="I42" s="9"/>
      <c r="J42" s="9"/>
      <c r="K42" s="9"/>
      <c r="L42" s="9"/>
      <c r="M42"/>
      <c r="N42"/>
      <c r="O42"/>
      <c r="P42"/>
    </row>
    <row r="43" spans="2:16" ht="15.75">
      <c r="B43" s="5"/>
      <c r="C43" s="23"/>
      <c r="D43" s="23"/>
      <c r="E43" s="37" t="s">
        <v>380</v>
      </c>
      <c r="H43" s="9"/>
      <c r="I43" s="9"/>
      <c r="J43" s="9"/>
      <c r="K43" s="9"/>
      <c r="L43" s="9"/>
      <c r="M43"/>
      <c r="N43"/>
      <c r="O43"/>
      <c r="P43"/>
    </row>
    <row r="44" spans="2:16" ht="15.75">
      <c r="B44" s="5"/>
      <c r="C44" s="23"/>
      <c r="D44" s="23"/>
      <c r="E44" s="37" t="s">
        <v>381</v>
      </c>
      <c r="H44" s="9"/>
      <c r="I44" s="9"/>
      <c r="J44" s="9"/>
      <c r="K44" s="9"/>
      <c r="L44" s="9"/>
      <c r="M44"/>
      <c r="N44"/>
      <c r="O44"/>
      <c r="P44"/>
    </row>
    <row r="45" spans="2:16" ht="15.75">
      <c r="B45" s="5"/>
      <c r="C45" s="23"/>
      <c r="D45" s="23"/>
      <c r="E45" s="37" t="s">
        <v>379</v>
      </c>
      <c r="H45" s="9"/>
      <c r="I45" s="9"/>
      <c r="J45" s="9"/>
      <c r="K45" s="9"/>
      <c r="L45" s="9"/>
      <c r="M45"/>
      <c r="N45"/>
      <c r="O45"/>
      <c r="P45"/>
    </row>
    <row r="46" spans="2:16" ht="15.75">
      <c r="B46" s="5" t="s">
        <v>14</v>
      </c>
      <c r="C46" s="23"/>
      <c r="D46" s="23"/>
      <c r="E46" s="29" t="s">
        <v>21</v>
      </c>
      <c r="H46" s="9"/>
      <c r="I46" s="9"/>
      <c r="J46" s="9"/>
      <c r="K46" s="9"/>
      <c r="L46" s="9"/>
      <c r="M46"/>
      <c r="N46"/>
      <c r="O46"/>
      <c r="P46"/>
    </row>
    <row r="47" spans="2:5" ht="15.75">
      <c r="B47" s="4"/>
      <c r="C47" s="23"/>
      <c r="D47" s="23"/>
      <c r="E47" s="3"/>
    </row>
    <row r="48" spans="2:5" ht="15.75">
      <c r="B48" s="4"/>
      <c r="C48" s="23"/>
      <c r="D48" s="23"/>
      <c r="E48" s="3"/>
    </row>
    <row r="49" spans="2:5" ht="15.75">
      <c r="B49" s="5"/>
      <c r="C49" s="23"/>
      <c r="D49" s="23"/>
      <c r="E49" s="37"/>
    </row>
    <row r="50" spans="2:5" ht="15.75">
      <c r="B50" s="5"/>
      <c r="C50" s="23"/>
      <c r="D50" s="23"/>
      <c r="E50" s="3"/>
    </row>
  </sheetData>
  <sheetProtection/>
  <autoFilter ref="A7:P7">
    <sortState ref="A8:P50">
      <sortCondition descending="1" sortBy="value" ref="P8:P50"/>
    </sortState>
  </autoFilter>
  <mergeCells count="5">
    <mergeCell ref="A3:P3"/>
    <mergeCell ref="A1:G1"/>
    <mergeCell ref="A2:G2"/>
    <mergeCell ref="A4:G4"/>
    <mergeCell ref="A5:G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rowBreaks count="1" manualBreakCount="1">
    <brk id="22" max="1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="53" zoomScaleSheetLayoutView="53" workbookViewId="0" topLeftCell="A1">
      <selection activeCell="E6" sqref="E1:E16384"/>
    </sheetView>
  </sheetViews>
  <sheetFormatPr defaultColWidth="9.140625" defaultRowHeight="15"/>
  <cols>
    <col min="1" max="1" width="5.28125" style="24" customWidth="1"/>
    <col min="2" max="2" width="19.00390625" style="25" customWidth="1"/>
    <col min="3" max="3" width="14.00390625" style="24" customWidth="1"/>
    <col min="4" max="4" width="19.00390625" style="24" customWidth="1"/>
    <col min="5" max="5" width="24.57421875" style="24" customWidth="1"/>
    <col min="6" max="6" width="4.00390625" style="24" bestFit="1" customWidth="1"/>
    <col min="7" max="7" width="21.140625" style="24" customWidth="1"/>
    <col min="8" max="12" width="6.8515625" style="21" customWidth="1"/>
    <col min="13" max="13" width="7.7109375" style="41" customWidth="1"/>
    <col min="14" max="14" width="6.140625" style="21" customWidth="1"/>
    <col min="15" max="15" width="6.57421875" style="24" customWidth="1"/>
    <col min="16" max="16" width="6.7109375" style="24" customWidth="1"/>
  </cols>
  <sheetData>
    <row r="1" spans="1:7" ht="15.75">
      <c r="A1" s="123" t="s">
        <v>161</v>
      </c>
      <c r="B1" s="123"/>
      <c r="C1" s="123"/>
      <c r="D1" s="123"/>
      <c r="E1" s="123"/>
      <c r="F1" s="123"/>
      <c r="G1" s="123"/>
    </row>
    <row r="2" spans="1:7" ht="15.75">
      <c r="A2" s="124" t="s">
        <v>0</v>
      </c>
      <c r="B2" s="124"/>
      <c r="C2" s="124"/>
      <c r="D2" s="124"/>
      <c r="E2" s="124"/>
      <c r="F2" s="124"/>
      <c r="G2" s="124"/>
    </row>
    <row r="3" spans="1:16" ht="21.75" customHeight="1">
      <c r="A3" s="126" t="s">
        <v>18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7" ht="15.75">
      <c r="A4" s="124" t="s">
        <v>76</v>
      </c>
      <c r="B4" s="124"/>
      <c r="C4" s="124"/>
      <c r="D4" s="124"/>
      <c r="E4" s="124"/>
      <c r="F4" s="124"/>
      <c r="G4" s="124"/>
    </row>
    <row r="5" spans="1:16" s="71" customFormat="1" ht="15.75">
      <c r="A5" s="125" t="s">
        <v>313</v>
      </c>
      <c r="B5" s="125"/>
      <c r="C5" s="125"/>
      <c r="D5" s="125"/>
      <c r="E5" s="125"/>
      <c r="F5" s="125"/>
      <c r="G5" s="125"/>
      <c r="H5" s="119"/>
      <c r="I5" s="119"/>
      <c r="J5" s="119"/>
      <c r="K5" s="119"/>
      <c r="L5" s="119"/>
      <c r="M5" s="121"/>
      <c r="N5" s="119"/>
      <c r="O5" s="115"/>
      <c r="P5" s="115"/>
    </row>
    <row r="6" spans="1:7" ht="15.75">
      <c r="A6" s="7"/>
      <c r="B6" s="7"/>
      <c r="C6" s="7"/>
      <c r="D6" s="7"/>
      <c r="E6" s="7"/>
      <c r="F6" s="7"/>
      <c r="G6" s="7"/>
    </row>
    <row r="7" spans="1:16" ht="72.75" customHeight="1">
      <c r="A7" s="11" t="s">
        <v>1</v>
      </c>
      <c r="B7" s="12" t="s">
        <v>2</v>
      </c>
      <c r="C7" s="11" t="s">
        <v>3</v>
      </c>
      <c r="D7" s="11" t="s">
        <v>4</v>
      </c>
      <c r="E7" s="11" t="s">
        <v>5</v>
      </c>
      <c r="F7" s="13" t="s">
        <v>6</v>
      </c>
      <c r="G7" s="13" t="s">
        <v>19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20</v>
      </c>
      <c r="M7" s="28" t="s">
        <v>7</v>
      </c>
      <c r="N7" s="28" t="s">
        <v>15</v>
      </c>
      <c r="O7" s="28" t="s">
        <v>16</v>
      </c>
      <c r="P7" s="32" t="s">
        <v>17</v>
      </c>
    </row>
    <row r="8" spans="1:16" ht="18" customHeight="1">
      <c r="A8" s="16">
        <v>1</v>
      </c>
      <c r="B8" s="95" t="s">
        <v>69</v>
      </c>
      <c r="C8" s="102" t="s">
        <v>393</v>
      </c>
      <c r="D8" s="102" t="s">
        <v>399</v>
      </c>
      <c r="E8" s="90" t="s">
        <v>24</v>
      </c>
      <c r="F8" s="46">
        <v>11</v>
      </c>
      <c r="G8" s="8" t="s">
        <v>331</v>
      </c>
      <c r="H8" s="22">
        <v>10</v>
      </c>
      <c r="I8" s="22">
        <v>2</v>
      </c>
      <c r="J8" s="22">
        <v>7</v>
      </c>
      <c r="K8" s="22">
        <v>6</v>
      </c>
      <c r="L8" s="22">
        <v>10</v>
      </c>
      <c r="M8" s="42">
        <f aca="true" t="shared" si="0" ref="M8:M38">SUM(H8:L8)</f>
        <v>35</v>
      </c>
      <c r="N8" s="22">
        <v>1</v>
      </c>
      <c r="O8" s="22" t="s">
        <v>248</v>
      </c>
      <c r="P8" s="36">
        <f aca="true" t="shared" si="1" ref="P8:P38">M8*100/50</f>
        <v>70</v>
      </c>
    </row>
    <row r="9" spans="1:16" ht="30.75" customHeight="1">
      <c r="A9" s="16">
        <v>2</v>
      </c>
      <c r="B9" s="99" t="s">
        <v>66</v>
      </c>
      <c r="C9" s="99" t="s">
        <v>387</v>
      </c>
      <c r="D9" s="99" t="s">
        <v>389</v>
      </c>
      <c r="E9" s="89" t="s">
        <v>110</v>
      </c>
      <c r="F9" s="46">
        <v>11</v>
      </c>
      <c r="G9" s="8" t="s">
        <v>377</v>
      </c>
      <c r="H9" s="22">
        <v>4</v>
      </c>
      <c r="I9" s="22">
        <v>0</v>
      </c>
      <c r="J9" s="22">
        <v>10</v>
      </c>
      <c r="K9" s="22">
        <v>7</v>
      </c>
      <c r="L9" s="22">
        <v>10</v>
      </c>
      <c r="M9" s="42">
        <f t="shared" si="0"/>
        <v>31</v>
      </c>
      <c r="N9" s="22">
        <v>2</v>
      </c>
      <c r="O9" s="22" t="s">
        <v>249</v>
      </c>
      <c r="P9" s="36">
        <f t="shared" si="1"/>
        <v>62</v>
      </c>
    </row>
    <row r="10" spans="1:16" ht="18" customHeight="1">
      <c r="A10" s="16">
        <v>3</v>
      </c>
      <c r="B10" s="102" t="s">
        <v>47</v>
      </c>
      <c r="C10" s="102" t="s">
        <v>392</v>
      </c>
      <c r="D10" s="102" t="s">
        <v>385</v>
      </c>
      <c r="E10" s="90" t="s">
        <v>24</v>
      </c>
      <c r="F10" s="46">
        <v>11</v>
      </c>
      <c r="G10" s="8" t="s">
        <v>329</v>
      </c>
      <c r="H10" s="22">
        <v>5</v>
      </c>
      <c r="I10" s="22">
        <v>0</v>
      </c>
      <c r="J10" s="22">
        <v>10</v>
      </c>
      <c r="K10" s="22">
        <v>4</v>
      </c>
      <c r="L10" s="22">
        <v>10</v>
      </c>
      <c r="M10" s="42">
        <f t="shared" si="0"/>
        <v>29</v>
      </c>
      <c r="N10" s="22">
        <v>3</v>
      </c>
      <c r="O10" s="22" t="s">
        <v>250</v>
      </c>
      <c r="P10" s="36">
        <f t="shared" si="1"/>
        <v>58</v>
      </c>
    </row>
    <row r="11" spans="1:16" ht="29.25" customHeight="1">
      <c r="A11" s="16">
        <v>4</v>
      </c>
      <c r="B11" s="99" t="s">
        <v>43</v>
      </c>
      <c r="C11" s="99" t="s">
        <v>392</v>
      </c>
      <c r="D11" s="99" t="s">
        <v>388</v>
      </c>
      <c r="E11" s="89" t="s">
        <v>110</v>
      </c>
      <c r="F11" s="46">
        <v>11</v>
      </c>
      <c r="G11" s="8" t="s">
        <v>374</v>
      </c>
      <c r="H11" s="22">
        <v>7</v>
      </c>
      <c r="I11" s="22">
        <v>3</v>
      </c>
      <c r="J11" s="22">
        <v>10</v>
      </c>
      <c r="K11" s="22">
        <v>0</v>
      </c>
      <c r="L11" s="22">
        <v>9</v>
      </c>
      <c r="M11" s="42">
        <f t="shared" si="0"/>
        <v>29</v>
      </c>
      <c r="N11" s="22">
        <v>3</v>
      </c>
      <c r="O11" s="22" t="s">
        <v>250</v>
      </c>
      <c r="P11" s="36">
        <f t="shared" si="1"/>
        <v>58</v>
      </c>
    </row>
    <row r="12" spans="1:16" ht="29.25" customHeight="1">
      <c r="A12" s="16">
        <v>5</v>
      </c>
      <c r="B12" s="99" t="s">
        <v>44</v>
      </c>
      <c r="C12" s="99" t="s">
        <v>400</v>
      </c>
      <c r="D12" s="99" t="s">
        <v>395</v>
      </c>
      <c r="E12" s="89" t="s">
        <v>110</v>
      </c>
      <c r="F12" s="46">
        <v>11</v>
      </c>
      <c r="G12" s="8" t="s">
        <v>330</v>
      </c>
      <c r="H12" s="22">
        <v>0</v>
      </c>
      <c r="I12" s="22">
        <v>0</v>
      </c>
      <c r="J12" s="22">
        <v>10</v>
      </c>
      <c r="K12" s="22">
        <v>0</v>
      </c>
      <c r="L12" s="22">
        <v>9</v>
      </c>
      <c r="M12" s="42">
        <f t="shared" si="0"/>
        <v>19</v>
      </c>
      <c r="N12" s="22">
        <v>4</v>
      </c>
      <c r="O12" s="22"/>
      <c r="P12" s="36">
        <f t="shared" si="1"/>
        <v>38</v>
      </c>
    </row>
    <row r="13" spans="1:16" s="66" customFormat="1" ht="29.25" customHeight="1">
      <c r="A13" s="16">
        <v>6</v>
      </c>
      <c r="B13" s="99" t="s">
        <v>199</v>
      </c>
      <c r="C13" s="99" t="s">
        <v>394</v>
      </c>
      <c r="D13" s="99" t="s">
        <v>395</v>
      </c>
      <c r="E13" s="89" t="s">
        <v>110</v>
      </c>
      <c r="F13" s="46">
        <v>11</v>
      </c>
      <c r="G13" s="8" t="s">
        <v>371</v>
      </c>
      <c r="H13" s="22">
        <v>0</v>
      </c>
      <c r="I13" s="22">
        <v>0</v>
      </c>
      <c r="J13" s="22">
        <v>10</v>
      </c>
      <c r="K13" s="22">
        <v>0</v>
      </c>
      <c r="L13" s="22">
        <v>4</v>
      </c>
      <c r="M13" s="42">
        <f t="shared" si="0"/>
        <v>14</v>
      </c>
      <c r="N13" s="22">
        <v>5</v>
      </c>
      <c r="O13" s="53"/>
      <c r="P13" s="36">
        <f t="shared" si="1"/>
        <v>28</v>
      </c>
    </row>
    <row r="14" spans="1:16" s="66" customFormat="1" ht="29.25" customHeight="1">
      <c r="A14" s="16">
        <v>7</v>
      </c>
      <c r="B14" s="99" t="s">
        <v>201</v>
      </c>
      <c r="C14" s="99" t="s">
        <v>403</v>
      </c>
      <c r="D14" s="99" t="s">
        <v>386</v>
      </c>
      <c r="E14" s="89" t="s">
        <v>110</v>
      </c>
      <c r="F14" s="46">
        <v>11</v>
      </c>
      <c r="G14" s="8" t="s">
        <v>327</v>
      </c>
      <c r="H14" s="22">
        <v>1</v>
      </c>
      <c r="I14" s="22">
        <v>1</v>
      </c>
      <c r="J14" s="22">
        <v>1</v>
      </c>
      <c r="K14" s="22">
        <v>7</v>
      </c>
      <c r="L14" s="22">
        <v>4</v>
      </c>
      <c r="M14" s="42">
        <f t="shared" si="0"/>
        <v>14</v>
      </c>
      <c r="N14" s="22">
        <v>5</v>
      </c>
      <c r="O14" s="53"/>
      <c r="P14" s="36">
        <f t="shared" si="1"/>
        <v>28</v>
      </c>
    </row>
    <row r="15" spans="1:16" ht="18" customHeight="1">
      <c r="A15" s="16">
        <v>8</v>
      </c>
      <c r="B15" s="86" t="s">
        <v>197</v>
      </c>
      <c r="C15" s="86" t="s">
        <v>389</v>
      </c>
      <c r="D15" s="86" t="s">
        <v>397</v>
      </c>
      <c r="E15" s="90" t="s">
        <v>29</v>
      </c>
      <c r="F15" s="46">
        <v>11</v>
      </c>
      <c r="G15" s="8" t="s">
        <v>332</v>
      </c>
      <c r="H15" s="22">
        <v>2</v>
      </c>
      <c r="I15" s="22">
        <v>0</v>
      </c>
      <c r="J15" s="22">
        <v>6</v>
      </c>
      <c r="K15" s="22">
        <v>0</v>
      </c>
      <c r="L15" s="22">
        <v>4</v>
      </c>
      <c r="M15" s="42">
        <f t="shared" si="0"/>
        <v>12</v>
      </c>
      <c r="N15" s="22">
        <v>6</v>
      </c>
      <c r="O15" s="53"/>
      <c r="P15" s="36">
        <f t="shared" si="1"/>
        <v>24</v>
      </c>
    </row>
    <row r="16" spans="1:16" ht="18" customHeight="1">
      <c r="A16" s="16">
        <v>9</v>
      </c>
      <c r="B16" s="91" t="s">
        <v>65</v>
      </c>
      <c r="C16" s="91" t="s">
        <v>387</v>
      </c>
      <c r="D16" s="91" t="s">
        <v>396</v>
      </c>
      <c r="E16" s="90" t="s">
        <v>40</v>
      </c>
      <c r="F16" s="46">
        <v>11</v>
      </c>
      <c r="G16" s="8" t="s">
        <v>372</v>
      </c>
      <c r="H16" s="22">
        <v>0</v>
      </c>
      <c r="I16" s="22">
        <v>0</v>
      </c>
      <c r="J16" s="22">
        <v>3</v>
      </c>
      <c r="K16" s="22">
        <v>0</v>
      </c>
      <c r="L16" s="22">
        <v>9</v>
      </c>
      <c r="M16" s="42">
        <f t="shared" si="0"/>
        <v>12</v>
      </c>
      <c r="N16" s="22">
        <v>6</v>
      </c>
      <c r="O16" s="42"/>
      <c r="P16" s="36">
        <f t="shared" si="1"/>
        <v>24</v>
      </c>
    </row>
    <row r="17" spans="1:16" ht="18" customHeight="1">
      <c r="A17" s="16">
        <v>10</v>
      </c>
      <c r="B17" s="86" t="s">
        <v>195</v>
      </c>
      <c r="C17" s="86" t="s">
        <v>395</v>
      </c>
      <c r="D17" s="86" t="s">
        <v>387</v>
      </c>
      <c r="E17" s="90" t="s">
        <v>29</v>
      </c>
      <c r="F17" s="46">
        <v>11</v>
      </c>
      <c r="G17" s="8" t="s">
        <v>319</v>
      </c>
      <c r="H17" s="22">
        <v>1</v>
      </c>
      <c r="I17" s="22">
        <v>1</v>
      </c>
      <c r="J17" s="22">
        <v>1</v>
      </c>
      <c r="K17" s="22">
        <v>1</v>
      </c>
      <c r="L17" s="22">
        <v>5</v>
      </c>
      <c r="M17" s="42">
        <f t="shared" si="0"/>
        <v>9</v>
      </c>
      <c r="N17" s="22">
        <v>7</v>
      </c>
      <c r="O17" s="53"/>
      <c r="P17" s="36">
        <f t="shared" si="1"/>
        <v>18</v>
      </c>
    </row>
    <row r="18" spans="1:16" s="66" customFormat="1" ht="18" customHeight="1">
      <c r="A18" s="16">
        <v>11</v>
      </c>
      <c r="B18" s="95" t="s">
        <v>192</v>
      </c>
      <c r="C18" s="95" t="s">
        <v>382</v>
      </c>
      <c r="D18" s="95" t="s">
        <v>389</v>
      </c>
      <c r="E18" s="91" t="s">
        <v>28</v>
      </c>
      <c r="F18" s="46">
        <v>11</v>
      </c>
      <c r="G18" s="8" t="s">
        <v>325</v>
      </c>
      <c r="H18" s="22">
        <v>5</v>
      </c>
      <c r="I18" s="22">
        <v>0</v>
      </c>
      <c r="J18" s="22">
        <v>0</v>
      </c>
      <c r="K18" s="22">
        <v>0</v>
      </c>
      <c r="L18" s="22">
        <v>4</v>
      </c>
      <c r="M18" s="42">
        <f t="shared" si="0"/>
        <v>9</v>
      </c>
      <c r="N18" s="22">
        <v>7</v>
      </c>
      <c r="O18" s="22"/>
      <c r="P18" s="36">
        <f t="shared" si="1"/>
        <v>18</v>
      </c>
    </row>
    <row r="19" spans="1:16" ht="18" customHeight="1">
      <c r="A19" s="16">
        <v>12</v>
      </c>
      <c r="B19" s="95" t="s">
        <v>203</v>
      </c>
      <c r="C19" s="95" t="s">
        <v>393</v>
      </c>
      <c r="D19" s="95" t="s">
        <v>386</v>
      </c>
      <c r="E19" s="100" t="s">
        <v>111</v>
      </c>
      <c r="F19" s="46">
        <v>11</v>
      </c>
      <c r="G19" s="8" t="s">
        <v>333</v>
      </c>
      <c r="H19" s="22">
        <v>1</v>
      </c>
      <c r="I19" s="22">
        <v>1</v>
      </c>
      <c r="J19" s="22">
        <v>1</v>
      </c>
      <c r="K19" s="22">
        <v>1</v>
      </c>
      <c r="L19" s="22">
        <v>5</v>
      </c>
      <c r="M19" s="42">
        <f t="shared" si="0"/>
        <v>9</v>
      </c>
      <c r="N19" s="22">
        <v>7</v>
      </c>
      <c r="O19" s="22"/>
      <c r="P19" s="36">
        <f t="shared" si="1"/>
        <v>18</v>
      </c>
    </row>
    <row r="20" spans="1:16" ht="36.75" customHeight="1">
      <c r="A20" s="16">
        <v>13</v>
      </c>
      <c r="B20" s="99" t="s">
        <v>45</v>
      </c>
      <c r="C20" s="99" t="s">
        <v>404</v>
      </c>
      <c r="D20" s="99" t="s">
        <v>405</v>
      </c>
      <c r="E20" s="89" t="s">
        <v>110</v>
      </c>
      <c r="F20" s="46">
        <v>11</v>
      </c>
      <c r="G20" s="8" t="s">
        <v>376</v>
      </c>
      <c r="H20" s="22">
        <v>0</v>
      </c>
      <c r="I20" s="22">
        <v>0</v>
      </c>
      <c r="J20" s="22">
        <v>2</v>
      </c>
      <c r="K20" s="22">
        <v>0</v>
      </c>
      <c r="L20" s="22">
        <v>6</v>
      </c>
      <c r="M20" s="42">
        <f t="shared" si="0"/>
        <v>8</v>
      </c>
      <c r="N20" s="22">
        <v>8</v>
      </c>
      <c r="O20" s="53"/>
      <c r="P20" s="36">
        <f t="shared" si="1"/>
        <v>16</v>
      </c>
    </row>
    <row r="21" spans="1:16" ht="18" customHeight="1">
      <c r="A21" s="16">
        <v>14</v>
      </c>
      <c r="B21" s="86" t="s">
        <v>196</v>
      </c>
      <c r="C21" s="86" t="s">
        <v>387</v>
      </c>
      <c r="D21" s="86" t="s">
        <v>387</v>
      </c>
      <c r="E21" s="90" t="s">
        <v>29</v>
      </c>
      <c r="F21" s="46">
        <v>11</v>
      </c>
      <c r="G21" s="8" t="s">
        <v>321</v>
      </c>
      <c r="H21" s="22">
        <v>2</v>
      </c>
      <c r="I21" s="22">
        <v>0</v>
      </c>
      <c r="J21" s="22">
        <v>4</v>
      </c>
      <c r="K21" s="22">
        <v>0</v>
      </c>
      <c r="L21" s="22">
        <v>2</v>
      </c>
      <c r="M21" s="42">
        <f t="shared" si="0"/>
        <v>8</v>
      </c>
      <c r="N21" s="22">
        <v>8</v>
      </c>
      <c r="O21" s="22"/>
      <c r="P21" s="36">
        <f t="shared" si="1"/>
        <v>16</v>
      </c>
    </row>
    <row r="22" spans="1:16" ht="18" customHeight="1">
      <c r="A22" s="16">
        <v>15</v>
      </c>
      <c r="B22" s="95" t="s">
        <v>190</v>
      </c>
      <c r="C22" s="95" t="s">
        <v>386</v>
      </c>
      <c r="D22" s="95" t="s">
        <v>395</v>
      </c>
      <c r="E22" s="90" t="s">
        <v>160</v>
      </c>
      <c r="F22" s="46">
        <v>11</v>
      </c>
      <c r="G22" s="8" t="s">
        <v>320</v>
      </c>
      <c r="H22" s="22">
        <v>3</v>
      </c>
      <c r="I22" s="22">
        <v>0</v>
      </c>
      <c r="J22" s="22">
        <v>1</v>
      </c>
      <c r="K22" s="22">
        <v>0</v>
      </c>
      <c r="L22" s="22">
        <v>4</v>
      </c>
      <c r="M22" s="42">
        <f t="shared" si="0"/>
        <v>8</v>
      </c>
      <c r="N22" s="22">
        <v>8</v>
      </c>
      <c r="O22" s="53"/>
      <c r="P22" s="36">
        <f t="shared" si="1"/>
        <v>16</v>
      </c>
    </row>
    <row r="23" spans="1:16" ht="33.75" customHeight="1">
      <c r="A23" s="16">
        <v>16</v>
      </c>
      <c r="B23" s="99" t="s">
        <v>200</v>
      </c>
      <c r="C23" s="99" t="s">
        <v>383</v>
      </c>
      <c r="D23" s="99" t="s">
        <v>387</v>
      </c>
      <c r="E23" s="89" t="s">
        <v>110</v>
      </c>
      <c r="F23" s="46">
        <v>11</v>
      </c>
      <c r="G23" s="8" t="s">
        <v>323</v>
      </c>
      <c r="H23" s="22">
        <v>2</v>
      </c>
      <c r="I23" s="22">
        <v>0</v>
      </c>
      <c r="J23" s="22">
        <v>2</v>
      </c>
      <c r="K23" s="22">
        <v>0</v>
      </c>
      <c r="L23" s="22">
        <v>3</v>
      </c>
      <c r="M23" s="42">
        <f t="shared" si="0"/>
        <v>7</v>
      </c>
      <c r="N23" s="22">
        <v>9</v>
      </c>
      <c r="O23" s="53"/>
      <c r="P23" s="36">
        <f t="shared" si="1"/>
        <v>14</v>
      </c>
    </row>
    <row r="24" spans="1:16" ht="18" customHeight="1">
      <c r="A24" s="16">
        <v>17</v>
      </c>
      <c r="B24" s="79" t="s">
        <v>67</v>
      </c>
      <c r="C24" s="79" t="s">
        <v>389</v>
      </c>
      <c r="D24" s="79" t="s">
        <v>399</v>
      </c>
      <c r="E24" s="101" t="s">
        <v>28</v>
      </c>
      <c r="F24" s="46">
        <v>11</v>
      </c>
      <c r="G24" s="8" t="s">
        <v>378</v>
      </c>
      <c r="H24" s="22">
        <v>0</v>
      </c>
      <c r="I24" s="22">
        <v>0</v>
      </c>
      <c r="J24" s="22">
        <v>0</v>
      </c>
      <c r="K24" s="22">
        <v>0</v>
      </c>
      <c r="L24" s="22">
        <v>7</v>
      </c>
      <c r="M24" s="42">
        <f t="shared" si="0"/>
        <v>7</v>
      </c>
      <c r="N24" s="22">
        <v>9</v>
      </c>
      <c r="O24" s="53"/>
      <c r="P24" s="36">
        <f t="shared" si="1"/>
        <v>14</v>
      </c>
    </row>
    <row r="25" spans="1:16" ht="18" customHeight="1">
      <c r="A25" s="16">
        <v>18</v>
      </c>
      <c r="B25" s="95" t="s">
        <v>191</v>
      </c>
      <c r="C25" s="95" t="s">
        <v>391</v>
      </c>
      <c r="D25" s="95" t="s">
        <v>393</v>
      </c>
      <c r="E25" s="90" t="s">
        <v>160</v>
      </c>
      <c r="F25" s="46">
        <v>11</v>
      </c>
      <c r="G25" s="8" t="s">
        <v>326</v>
      </c>
      <c r="H25" s="22">
        <v>1</v>
      </c>
      <c r="I25" s="22">
        <v>0</v>
      </c>
      <c r="J25" s="22">
        <v>0</v>
      </c>
      <c r="K25" s="22">
        <v>0</v>
      </c>
      <c r="L25" s="22">
        <v>5</v>
      </c>
      <c r="M25" s="42">
        <f t="shared" si="0"/>
        <v>6</v>
      </c>
      <c r="N25" s="22">
        <v>10</v>
      </c>
      <c r="O25" s="53"/>
      <c r="P25" s="36">
        <f t="shared" si="1"/>
        <v>12</v>
      </c>
    </row>
    <row r="26" spans="1:16" ht="21" customHeight="1">
      <c r="A26" s="16">
        <v>19</v>
      </c>
      <c r="B26" s="102" t="s">
        <v>46</v>
      </c>
      <c r="C26" s="102" t="s">
        <v>389</v>
      </c>
      <c r="D26" s="102" t="s">
        <v>387</v>
      </c>
      <c r="E26" s="90" t="s">
        <v>24</v>
      </c>
      <c r="F26" s="46">
        <v>11</v>
      </c>
      <c r="G26" s="8" t="s">
        <v>375</v>
      </c>
      <c r="H26" s="22">
        <v>1</v>
      </c>
      <c r="I26" s="22">
        <v>1</v>
      </c>
      <c r="J26" s="22">
        <v>1</v>
      </c>
      <c r="K26" s="22">
        <v>0</v>
      </c>
      <c r="L26" s="22">
        <v>0</v>
      </c>
      <c r="M26" s="42">
        <f t="shared" si="0"/>
        <v>3</v>
      </c>
      <c r="N26" s="22">
        <v>11</v>
      </c>
      <c r="O26" s="53"/>
      <c r="P26" s="36">
        <f t="shared" si="1"/>
        <v>6</v>
      </c>
    </row>
    <row r="27" spans="1:16" ht="21" customHeight="1">
      <c r="A27" s="16">
        <v>20</v>
      </c>
      <c r="B27" s="95" t="s">
        <v>334</v>
      </c>
      <c r="C27" s="95" t="s">
        <v>387</v>
      </c>
      <c r="D27" s="95" t="s">
        <v>394</v>
      </c>
      <c r="E27" s="100" t="s">
        <v>335</v>
      </c>
      <c r="F27" s="110">
        <v>11</v>
      </c>
      <c r="G27" s="8" t="s">
        <v>336</v>
      </c>
      <c r="H27" s="22">
        <v>0</v>
      </c>
      <c r="I27" s="22">
        <v>0</v>
      </c>
      <c r="J27" s="22">
        <v>1</v>
      </c>
      <c r="K27" s="22">
        <v>0</v>
      </c>
      <c r="L27" s="22">
        <v>2</v>
      </c>
      <c r="M27" s="42">
        <f t="shared" si="0"/>
        <v>3</v>
      </c>
      <c r="N27" s="22">
        <v>11</v>
      </c>
      <c r="O27" s="22"/>
      <c r="P27" s="36">
        <f t="shared" si="1"/>
        <v>6</v>
      </c>
    </row>
    <row r="28" spans="1:16" ht="32.25" customHeight="1">
      <c r="A28" s="16">
        <v>21</v>
      </c>
      <c r="B28" s="99" t="s">
        <v>202</v>
      </c>
      <c r="C28" s="99" t="s">
        <v>387</v>
      </c>
      <c r="D28" s="99" t="s">
        <v>388</v>
      </c>
      <c r="E28" s="89" t="s">
        <v>110</v>
      </c>
      <c r="F28" s="110">
        <v>11</v>
      </c>
      <c r="G28" s="8" t="s">
        <v>314</v>
      </c>
      <c r="H28" s="22">
        <v>1</v>
      </c>
      <c r="I28" s="22">
        <v>0</v>
      </c>
      <c r="J28" s="22">
        <v>0</v>
      </c>
      <c r="K28" s="22">
        <v>0</v>
      </c>
      <c r="L28" s="22">
        <v>1</v>
      </c>
      <c r="M28" s="42">
        <f t="shared" si="0"/>
        <v>2</v>
      </c>
      <c r="N28" s="22">
        <v>12</v>
      </c>
      <c r="O28" s="22"/>
      <c r="P28" s="36">
        <f t="shared" si="1"/>
        <v>4</v>
      </c>
    </row>
    <row r="29" spans="1:16" s="66" customFormat="1" ht="32.25" customHeight="1">
      <c r="A29" s="16">
        <v>22</v>
      </c>
      <c r="B29" s="92" t="s">
        <v>188</v>
      </c>
      <c r="C29" s="92" t="s">
        <v>390</v>
      </c>
      <c r="D29" s="92" t="s">
        <v>387</v>
      </c>
      <c r="E29" s="88" t="s">
        <v>30</v>
      </c>
      <c r="F29" s="110">
        <v>11</v>
      </c>
      <c r="G29" s="8" t="s">
        <v>324</v>
      </c>
      <c r="H29" s="22">
        <v>0</v>
      </c>
      <c r="I29" s="22">
        <v>0</v>
      </c>
      <c r="J29" s="22">
        <v>0</v>
      </c>
      <c r="K29" s="22">
        <v>0</v>
      </c>
      <c r="L29" s="22">
        <v>2</v>
      </c>
      <c r="M29" s="42">
        <f t="shared" si="0"/>
        <v>2</v>
      </c>
      <c r="N29" s="22">
        <v>12</v>
      </c>
      <c r="O29" s="53"/>
      <c r="P29" s="36">
        <f t="shared" si="1"/>
        <v>4</v>
      </c>
    </row>
    <row r="30" spans="1:16" ht="18" customHeight="1">
      <c r="A30" s="16">
        <v>23</v>
      </c>
      <c r="B30" s="95" t="s">
        <v>194</v>
      </c>
      <c r="C30" s="95" t="s">
        <v>392</v>
      </c>
      <c r="D30" s="95" t="s">
        <v>388</v>
      </c>
      <c r="E30" s="91" t="s">
        <v>28</v>
      </c>
      <c r="F30" s="110">
        <v>11</v>
      </c>
      <c r="G30" s="20" t="s">
        <v>318</v>
      </c>
      <c r="H30" s="22">
        <v>0</v>
      </c>
      <c r="I30" s="22">
        <v>0</v>
      </c>
      <c r="J30" s="22">
        <v>0</v>
      </c>
      <c r="K30" s="22">
        <v>0</v>
      </c>
      <c r="L30" s="22">
        <v>2</v>
      </c>
      <c r="M30" s="42">
        <f t="shared" si="0"/>
        <v>2</v>
      </c>
      <c r="N30" s="22">
        <v>12</v>
      </c>
      <c r="O30" s="22"/>
      <c r="P30" s="36">
        <f t="shared" si="1"/>
        <v>4</v>
      </c>
    </row>
    <row r="31" spans="1:16" s="66" customFormat="1" ht="18" customHeight="1">
      <c r="A31" s="16">
        <v>24</v>
      </c>
      <c r="B31" s="101" t="s">
        <v>204</v>
      </c>
      <c r="C31" s="101" t="s">
        <v>391</v>
      </c>
      <c r="D31" s="101" t="s">
        <v>395</v>
      </c>
      <c r="E31" s="101" t="s">
        <v>41</v>
      </c>
      <c r="F31" s="110">
        <v>11</v>
      </c>
      <c r="G31" s="20" t="s">
        <v>369</v>
      </c>
      <c r="H31" s="22">
        <v>0</v>
      </c>
      <c r="I31" s="22">
        <v>0</v>
      </c>
      <c r="J31" s="22">
        <v>0</v>
      </c>
      <c r="K31" s="22">
        <v>0</v>
      </c>
      <c r="L31" s="22">
        <v>2</v>
      </c>
      <c r="M31" s="42">
        <f t="shared" si="0"/>
        <v>2</v>
      </c>
      <c r="N31" s="22">
        <v>12</v>
      </c>
      <c r="O31" s="53"/>
      <c r="P31" s="36">
        <f t="shared" si="1"/>
        <v>4</v>
      </c>
    </row>
    <row r="32" spans="1:16" ht="18" customHeight="1">
      <c r="A32" s="16">
        <v>25</v>
      </c>
      <c r="B32" s="95" t="s">
        <v>189</v>
      </c>
      <c r="C32" s="95" t="s">
        <v>388</v>
      </c>
      <c r="D32" s="95" t="s">
        <v>384</v>
      </c>
      <c r="E32" s="100" t="s">
        <v>23</v>
      </c>
      <c r="F32" s="110">
        <v>11</v>
      </c>
      <c r="G32" s="20" t="s">
        <v>373</v>
      </c>
      <c r="H32" s="22">
        <v>0</v>
      </c>
      <c r="I32" s="22">
        <v>0</v>
      </c>
      <c r="J32" s="22">
        <v>2</v>
      </c>
      <c r="K32" s="22">
        <v>0</v>
      </c>
      <c r="L32" s="22">
        <v>0</v>
      </c>
      <c r="M32" s="42">
        <f t="shared" si="0"/>
        <v>2</v>
      </c>
      <c r="N32" s="22">
        <v>12</v>
      </c>
      <c r="O32" s="53"/>
      <c r="P32" s="36">
        <f t="shared" si="1"/>
        <v>4</v>
      </c>
    </row>
    <row r="33" spans="1:16" ht="18" customHeight="1">
      <c r="A33" s="16">
        <v>26</v>
      </c>
      <c r="B33" s="79" t="s">
        <v>205</v>
      </c>
      <c r="C33" s="79" t="s">
        <v>384</v>
      </c>
      <c r="D33" s="79" t="s">
        <v>395</v>
      </c>
      <c r="E33" s="101" t="s">
        <v>109</v>
      </c>
      <c r="F33" s="110">
        <v>11</v>
      </c>
      <c r="G33" s="20" t="s">
        <v>370</v>
      </c>
      <c r="H33" s="22">
        <v>1</v>
      </c>
      <c r="I33" s="22">
        <v>0</v>
      </c>
      <c r="J33" s="22">
        <v>0</v>
      </c>
      <c r="K33" s="22">
        <v>0</v>
      </c>
      <c r="L33" s="22">
        <v>0</v>
      </c>
      <c r="M33" s="42">
        <f t="shared" si="0"/>
        <v>1</v>
      </c>
      <c r="N33" s="22">
        <v>13</v>
      </c>
      <c r="O33" s="53"/>
      <c r="P33" s="36">
        <f t="shared" si="1"/>
        <v>2</v>
      </c>
    </row>
    <row r="34" spans="1:16" ht="18" customHeight="1">
      <c r="A34" s="16">
        <v>27</v>
      </c>
      <c r="B34" s="91" t="s">
        <v>68</v>
      </c>
      <c r="C34" s="91" t="s">
        <v>387</v>
      </c>
      <c r="D34" s="91" t="s">
        <v>387</v>
      </c>
      <c r="E34" s="111" t="s">
        <v>60</v>
      </c>
      <c r="F34" s="110">
        <v>11</v>
      </c>
      <c r="G34" s="20" t="s">
        <v>316</v>
      </c>
      <c r="H34" s="22">
        <v>1</v>
      </c>
      <c r="I34" s="22">
        <v>0</v>
      </c>
      <c r="J34" s="22">
        <v>0</v>
      </c>
      <c r="K34" s="22">
        <v>0</v>
      </c>
      <c r="L34" s="22">
        <v>0</v>
      </c>
      <c r="M34" s="42">
        <f t="shared" si="0"/>
        <v>1</v>
      </c>
      <c r="N34" s="22">
        <v>13</v>
      </c>
      <c r="O34" s="53"/>
      <c r="P34" s="36">
        <f t="shared" si="1"/>
        <v>2</v>
      </c>
    </row>
    <row r="35" spans="1:16" ht="18" customHeight="1">
      <c r="A35" s="16">
        <v>28</v>
      </c>
      <c r="B35" s="91" t="s">
        <v>187</v>
      </c>
      <c r="C35" s="91" t="s">
        <v>391</v>
      </c>
      <c r="D35" s="91" t="s">
        <v>387</v>
      </c>
      <c r="E35" s="90" t="s">
        <v>40</v>
      </c>
      <c r="F35" s="110">
        <v>11</v>
      </c>
      <c r="G35" s="20" t="s">
        <v>322</v>
      </c>
      <c r="H35" s="22">
        <v>0</v>
      </c>
      <c r="I35" s="22">
        <v>1</v>
      </c>
      <c r="J35" s="22">
        <v>0</v>
      </c>
      <c r="K35" s="22">
        <v>0</v>
      </c>
      <c r="L35" s="22">
        <v>0</v>
      </c>
      <c r="M35" s="42">
        <f t="shared" si="0"/>
        <v>1</v>
      </c>
      <c r="N35" s="22">
        <v>13</v>
      </c>
      <c r="O35" s="42"/>
      <c r="P35" s="36">
        <f t="shared" si="1"/>
        <v>2</v>
      </c>
    </row>
    <row r="36" spans="1:16" ht="18" customHeight="1">
      <c r="A36" s="16">
        <v>29</v>
      </c>
      <c r="B36" s="86" t="s">
        <v>71</v>
      </c>
      <c r="C36" s="86" t="s">
        <v>392</v>
      </c>
      <c r="D36" s="86" t="s">
        <v>388</v>
      </c>
      <c r="E36" s="90" t="s">
        <v>40</v>
      </c>
      <c r="F36" s="110">
        <v>11</v>
      </c>
      <c r="G36" s="20" t="s">
        <v>328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42">
        <f t="shared" si="0"/>
        <v>0</v>
      </c>
      <c r="N36" s="22">
        <v>14</v>
      </c>
      <c r="O36" s="42"/>
      <c r="P36" s="36">
        <f t="shared" si="1"/>
        <v>0</v>
      </c>
    </row>
    <row r="37" spans="1:16" ht="18" customHeight="1">
      <c r="A37" s="16">
        <v>32</v>
      </c>
      <c r="B37" s="95" t="s">
        <v>193</v>
      </c>
      <c r="C37" s="95" t="s">
        <v>387</v>
      </c>
      <c r="D37" s="95" t="s">
        <v>387</v>
      </c>
      <c r="E37" s="91" t="s">
        <v>28</v>
      </c>
      <c r="F37" s="110">
        <v>11</v>
      </c>
      <c r="G37" s="20" t="s">
        <v>317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42">
        <f t="shared" si="0"/>
        <v>0</v>
      </c>
      <c r="N37" s="22">
        <v>14</v>
      </c>
      <c r="O37" s="53"/>
      <c r="P37" s="36">
        <f t="shared" si="1"/>
        <v>0</v>
      </c>
    </row>
    <row r="38" spans="1:16" ht="15.75">
      <c r="A38" s="16">
        <v>33</v>
      </c>
      <c r="B38" s="91" t="s">
        <v>198</v>
      </c>
      <c r="C38" s="91" t="s">
        <v>384</v>
      </c>
      <c r="D38" s="91" t="s">
        <v>389</v>
      </c>
      <c r="E38" s="90" t="s">
        <v>109</v>
      </c>
      <c r="F38" s="110">
        <v>11</v>
      </c>
      <c r="G38" s="20" t="s">
        <v>315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42">
        <f t="shared" si="0"/>
        <v>0</v>
      </c>
      <c r="N38" s="22">
        <v>14</v>
      </c>
      <c r="O38" s="22"/>
      <c r="P38" s="36">
        <f t="shared" si="1"/>
        <v>0</v>
      </c>
    </row>
    <row r="39" spans="1:16" ht="15.75">
      <c r="A39" s="55"/>
      <c r="B39" s="72"/>
      <c r="C39" s="72"/>
      <c r="D39" s="72"/>
      <c r="E39" s="73"/>
      <c r="F39" s="74"/>
      <c r="G39" s="55"/>
      <c r="H39" s="75"/>
      <c r="I39" s="75"/>
      <c r="J39" s="75"/>
      <c r="K39" s="75"/>
      <c r="L39" s="75"/>
      <c r="M39" s="76"/>
      <c r="N39" s="75"/>
      <c r="O39" s="77"/>
      <c r="P39" s="78"/>
    </row>
    <row r="40" spans="1:16" ht="15.75">
      <c r="A40" s="17"/>
      <c r="B40" s="4" t="s">
        <v>12</v>
      </c>
      <c r="C40" s="23"/>
      <c r="D40" s="23"/>
      <c r="E40" s="29" t="s">
        <v>74</v>
      </c>
      <c r="H40" s="9"/>
      <c r="I40" s="9"/>
      <c r="J40" s="9"/>
      <c r="K40" s="9"/>
      <c r="L40" s="9"/>
      <c r="M40"/>
      <c r="N40"/>
      <c r="O40"/>
      <c r="P40"/>
    </row>
    <row r="41" spans="1:16" ht="15.75">
      <c r="A41" s="17"/>
      <c r="E41" s="37"/>
      <c r="H41" s="9"/>
      <c r="I41" s="9"/>
      <c r="J41" s="9"/>
      <c r="K41" s="9"/>
      <c r="L41" s="9"/>
      <c r="M41"/>
      <c r="N41"/>
      <c r="O41"/>
      <c r="P41"/>
    </row>
    <row r="42" spans="1:16" ht="15.75">
      <c r="A42" s="17"/>
      <c r="B42" s="4" t="s">
        <v>13</v>
      </c>
      <c r="C42" s="23"/>
      <c r="D42" s="23"/>
      <c r="E42" s="29" t="s">
        <v>73</v>
      </c>
      <c r="H42" s="9"/>
      <c r="I42" s="9"/>
      <c r="J42" s="9"/>
      <c r="K42" s="9"/>
      <c r="L42" s="9"/>
      <c r="M42"/>
      <c r="N42"/>
      <c r="O42"/>
      <c r="P42"/>
    </row>
    <row r="43" spans="1:16" ht="15.75">
      <c r="A43" s="17"/>
      <c r="B43" s="4"/>
      <c r="C43" s="23"/>
      <c r="D43" s="23"/>
      <c r="E43" s="29" t="s">
        <v>22</v>
      </c>
      <c r="H43" s="9"/>
      <c r="I43" s="9"/>
      <c r="J43" s="9"/>
      <c r="K43" s="9"/>
      <c r="L43" s="9"/>
      <c r="M43"/>
      <c r="N43"/>
      <c r="O43"/>
      <c r="P43"/>
    </row>
    <row r="44" spans="1:16" ht="15.75">
      <c r="A44" s="17"/>
      <c r="B44" s="5"/>
      <c r="C44" s="23"/>
      <c r="D44" s="23"/>
      <c r="E44" s="37" t="s">
        <v>26</v>
      </c>
      <c r="H44" s="9"/>
      <c r="I44" s="9"/>
      <c r="J44" s="9"/>
      <c r="K44" s="9"/>
      <c r="L44" s="9"/>
      <c r="M44"/>
      <c r="N44"/>
      <c r="O44"/>
      <c r="P44"/>
    </row>
    <row r="45" spans="1:16" ht="15.75">
      <c r="A45" s="17"/>
      <c r="B45" s="5"/>
      <c r="C45" s="23"/>
      <c r="D45" s="23"/>
      <c r="E45" s="37" t="s">
        <v>380</v>
      </c>
      <c r="H45" s="9"/>
      <c r="I45" s="9"/>
      <c r="J45" s="9"/>
      <c r="K45" s="9"/>
      <c r="L45" s="9"/>
      <c r="M45"/>
      <c r="N45"/>
      <c r="O45"/>
      <c r="P45"/>
    </row>
    <row r="46" spans="1:16" ht="15.75">
      <c r="A46" s="17"/>
      <c r="B46" s="5"/>
      <c r="C46" s="23"/>
      <c r="D46" s="23"/>
      <c r="E46" s="37" t="s">
        <v>381</v>
      </c>
      <c r="H46" s="9"/>
      <c r="I46" s="9"/>
      <c r="J46" s="9"/>
      <c r="K46" s="9"/>
      <c r="L46" s="9"/>
      <c r="M46"/>
      <c r="N46"/>
      <c r="O46"/>
      <c r="P46"/>
    </row>
    <row r="47" spans="1:16" ht="15.75">
      <c r="A47" s="17"/>
      <c r="B47" s="5"/>
      <c r="C47" s="23"/>
      <c r="D47" s="23"/>
      <c r="E47" s="37" t="s">
        <v>379</v>
      </c>
      <c r="H47" s="9"/>
      <c r="I47" s="9"/>
      <c r="J47" s="9"/>
      <c r="K47" s="9"/>
      <c r="L47" s="9"/>
      <c r="M47"/>
      <c r="N47"/>
      <c r="O47"/>
      <c r="P47"/>
    </row>
    <row r="48" spans="1:16" ht="15.75">
      <c r="A48" s="17"/>
      <c r="B48" s="5" t="s">
        <v>14</v>
      </c>
      <c r="C48" s="23"/>
      <c r="D48" s="23"/>
      <c r="E48" s="29" t="s">
        <v>21</v>
      </c>
      <c r="H48" s="9"/>
      <c r="I48" s="9"/>
      <c r="J48" s="9"/>
      <c r="K48" s="9"/>
      <c r="L48" s="9"/>
      <c r="M48"/>
      <c r="N48"/>
      <c r="O48"/>
      <c r="P48"/>
    </row>
    <row r="49" spans="2:5" ht="15.75">
      <c r="B49" s="4"/>
      <c r="C49" s="23"/>
      <c r="D49" s="23"/>
      <c r="E49" s="29"/>
    </row>
    <row r="50" ht="15.75"/>
    <row r="51" spans="2:5" ht="15.75">
      <c r="B51" s="4"/>
      <c r="C51" s="23"/>
      <c r="D51" s="23"/>
      <c r="E51" s="3"/>
    </row>
    <row r="52" spans="2:5" ht="15.75">
      <c r="B52" s="4"/>
      <c r="C52" s="23"/>
      <c r="D52" s="23"/>
      <c r="E52" s="3"/>
    </row>
    <row r="53" spans="2:5" ht="15.75">
      <c r="B53" s="5"/>
      <c r="C53" s="23"/>
      <c r="D53" s="23"/>
      <c r="E53" s="37"/>
    </row>
    <row r="54" spans="2:5" ht="15.75">
      <c r="B54" s="5"/>
      <c r="C54" s="23"/>
      <c r="D54" s="23"/>
      <c r="E54" s="3"/>
    </row>
    <row r="55" spans="2:5" ht="15.75">
      <c r="B55" s="5"/>
      <c r="C55" s="23"/>
      <c r="D55" s="23"/>
      <c r="E55" s="3"/>
    </row>
  </sheetData>
  <sheetProtection/>
  <autoFilter ref="A7:P7">
    <sortState ref="A8:P55">
      <sortCondition descending="1" sortBy="value" ref="P8:P55"/>
    </sortState>
  </autoFilter>
  <mergeCells count="5">
    <mergeCell ref="A1:G1"/>
    <mergeCell ref="A2:G2"/>
    <mergeCell ref="A4:G4"/>
    <mergeCell ref="A5:G5"/>
    <mergeCell ref="A3:P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rowBreaks count="1" manualBreakCount="1">
    <brk id="2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2019-11-28T13:04:08Z</dcterms:modified>
  <cp:category/>
  <cp:version/>
  <cp:contentType/>
  <cp:contentStatus/>
</cp:coreProperties>
</file>