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735" windowWidth="14805" windowHeight="7830" activeTab="4"/>
  </bookViews>
  <sheets>
    <sheet name="7 кл" sheetId="1" r:id="rId1"/>
    <sheet name="8 кл" sheetId="2" r:id="rId2"/>
    <sheet name="9 кл" sheetId="3" r:id="rId3"/>
    <sheet name="10 кл" sheetId="4" r:id="rId4"/>
    <sheet name="11кл" sheetId="5" r:id="rId5"/>
  </sheets>
  <definedNames>
    <definedName name="_xlnm._FilterDatabase" localSheetId="3" hidden="1">'10 кл'!$A$7:$Q$15</definedName>
    <definedName name="_xlnm._FilterDatabase" localSheetId="4" hidden="1">'11кл'!$A$7:$Q$24</definedName>
    <definedName name="_xlnm._FilterDatabase" localSheetId="0" hidden="1">'7 кл'!$A$8:$Q$8</definedName>
    <definedName name="_xlnm._FilterDatabase" localSheetId="1" hidden="1">'8 кл'!$A$7:$Q$7</definedName>
    <definedName name="_xlnm._FilterDatabase" localSheetId="2" hidden="1">'9 кл'!$A$7:$Q$7</definedName>
    <definedName name="_xlnm.Print_Area" localSheetId="0">'7 кл'!$A$1:$Q$31</definedName>
    <definedName name="_xlnm.Print_Area" localSheetId="1">'8 кл'!$A$1:$Q$82</definedName>
    <definedName name="_xlnm.Print_Area" localSheetId="2">'9 кл'!$A$1:$Q$52</definedName>
  </definedNames>
  <calcPr calcId="162913" refMode="R1C1"/>
</workbook>
</file>

<file path=xl/calcChain.xml><?xml version="1.0" encoding="utf-8"?>
<calcChain xmlns="http://schemas.openxmlformats.org/spreadsheetml/2006/main">
  <c r="N18" i="1" l="1"/>
  <c r="N19" i="1"/>
  <c r="Q19" i="1" s="1"/>
  <c r="N27" i="4"/>
  <c r="Q27" i="4" s="1"/>
  <c r="N10" i="4"/>
  <c r="Q10" i="4" s="1"/>
  <c r="N11" i="4"/>
  <c r="Q11" i="4" s="1"/>
  <c r="N25" i="4"/>
  <c r="Q25" i="4" s="1"/>
  <c r="N37" i="4"/>
  <c r="Q37" i="4" s="1"/>
  <c r="N14" i="4"/>
  <c r="Q14" i="4" s="1"/>
  <c r="N8" i="4"/>
  <c r="Q8" i="4" s="1"/>
  <c r="N30" i="4"/>
  <c r="Q30" i="4" s="1"/>
  <c r="N36" i="4"/>
  <c r="Q36" i="4" s="1"/>
  <c r="N35" i="4"/>
  <c r="Q35" i="4" s="1"/>
  <c r="N21" i="4"/>
  <c r="Q21" i="4" s="1"/>
  <c r="N15" i="4"/>
  <c r="Q15" i="4" s="1"/>
  <c r="N12" i="4"/>
  <c r="Q12" i="4" s="1"/>
  <c r="N17" i="4"/>
  <c r="Q17" i="4" s="1"/>
  <c r="N34" i="4"/>
  <c r="Q34" i="4" s="1"/>
  <c r="N33" i="4"/>
  <c r="Q33" i="4" s="1"/>
  <c r="N13" i="4"/>
  <c r="Q13" i="4" s="1"/>
  <c r="N20" i="4"/>
  <c r="Q20" i="4" s="1"/>
  <c r="N9" i="4"/>
  <c r="Q9" i="4" s="1"/>
  <c r="N19" i="4"/>
  <c r="Q19" i="4" s="1"/>
  <c r="N23" i="4"/>
  <c r="Q23" i="4" s="1"/>
  <c r="N16" i="4"/>
  <c r="Q16" i="4" s="1"/>
  <c r="N26" i="4"/>
  <c r="Q26" i="4" s="1"/>
  <c r="N24" i="4"/>
  <c r="Q24" i="4" s="1"/>
  <c r="N32" i="4"/>
  <c r="Q32" i="4" s="1"/>
  <c r="N31" i="4"/>
  <c r="Q31" i="4" s="1"/>
  <c r="N18" i="4"/>
  <c r="Q18" i="4" s="1"/>
  <c r="N29" i="4"/>
  <c r="Q29" i="4" s="1"/>
  <c r="N22" i="4"/>
  <c r="Q22" i="4" s="1"/>
  <c r="N28" i="4"/>
  <c r="Q28" i="4" s="1"/>
  <c r="N16" i="5" l="1"/>
  <c r="Q16" i="5" s="1"/>
  <c r="N13" i="5"/>
  <c r="Q13" i="5" s="1"/>
  <c r="N12" i="5"/>
  <c r="Q12" i="5" s="1"/>
  <c r="N39" i="3"/>
  <c r="Q39" i="3" s="1"/>
  <c r="N40" i="3"/>
  <c r="Q40" i="3" s="1"/>
  <c r="N24" i="3"/>
  <c r="Q24" i="3" s="1"/>
  <c r="N41" i="3"/>
  <c r="Q41" i="3" s="1"/>
  <c r="N42" i="3"/>
  <c r="Q42" i="3" s="1"/>
  <c r="N23" i="3"/>
  <c r="Q23" i="3" s="1"/>
  <c r="N43" i="3"/>
  <c r="Q43" i="3" s="1"/>
  <c r="N44" i="3"/>
  <c r="Q44" i="3" s="1"/>
  <c r="N73" i="2"/>
  <c r="Q73" i="2" s="1"/>
  <c r="N64" i="2"/>
  <c r="Q64" i="2" s="1"/>
  <c r="N69" i="2"/>
  <c r="Q69" i="2" s="1"/>
  <c r="N11" i="2"/>
  <c r="Q11" i="2" s="1"/>
  <c r="N9" i="2"/>
  <c r="Q9" i="2" s="1"/>
  <c r="N8" i="2"/>
  <c r="Q8" i="2" s="1"/>
  <c r="N28" i="2"/>
  <c r="Q28" i="2" s="1"/>
  <c r="N12" i="2"/>
  <c r="Q12" i="2" s="1"/>
  <c r="N51" i="2"/>
  <c r="Q51" i="2" s="1"/>
  <c r="N58" i="2"/>
  <c r="Q58" i="2" s="1"/>
  <c r="N44" i="2"/>
  <c r="Q44" i="2" s="1"/>
  <c r="N21" i="2"/>
  <c r="Q21" i="2" s="1"/>
  <c r="N17" i="2"/>
  <c r="Q17" i="2" s="1"/>
  <c r="N23" i="2"/>
  <c r="Q23" i="2" s="1"/>
  <c r="N32" i="2"/>
  <c r="Q32" i="2" s="1"/>
  <c r="N22" i="2"/>
  <c r="Q22" i="2" s="1"/>
  <c r="N33" i="2"/>
  <c r="Q33" i="2" s="1"/>
  <c r="N29" i="2"/>
  <c r="Q29" i="2" s="1"/>
  <c r="N34" i="2"/>
  <c r="Q34" i="2" s="1"/>
  <c r="N65" i="2"/>
  <c r="Q65" i="2" s="1"/>
  <c r="N70" i="2"/>
  <c r="Q70" i="2" s="1"/>
  <c r="N66" i="2"/>
  <c r="Q66" i="2" s="1"/>
  <c r="N67" i="2"/>
  <c r="Q67" i="2" s="1"/>
  <c r="N24" i="2"/>
  <c r="Q24" i="2" s="1"/>
  <c r="N52" i="2"/>
  <c r="Q52" i="2" s="1"/>
  <c r="N37" i="2"/>
  <c r="Q37" i="2" s="1"/>
  <c r="N19" i="2"/>
  <c r="Q19" i="2" s="1"/>
  <c r="N53" i="2"/>
  <c r="Q53" i="2" s="1"/>
  <c r="N54" i="2"/>
  <c r="Q54" i="2" s="1"/>
  <c r="N14" i="2"/>
  <c r="Q14" i="2" s="1"/>
  <c r="N59" i="2"/>
  <c r="Q59" i="2" s="1"/>
  <c r="N38" i="2"/>
  <c r="Q38" i="2" s="1"/>
  <c r="N68" i="2"/>
  <c r="Q68" i="2" s="1"/>
  <c r="N55" i="2"/>
  <c r="Q55" i="2" s="1"/>
  <c r="N74" i="2"/>
  <c r="Q74" i="2" s="1"/>
  <c r="N27" i="5" l="1"/>
  <c r="Q27" i="5" s="1"/>
  <c r="N8" i="5"/>
  <c r="Q8" i="5" s="1"/>
  <c r="N20" i="5"/>
  <c r="Q20" i="5" s="1"/>
  <c r="N18" i="5"/>
  <c r="Q18" i="5" s="1"/>
  <c r="N9" i="5"/>
  <c r="Q9" i="5" s="1"/>
  <c r="N18" i="2"/>
  <c r="Q18" i="2" s="1"/>
  <c r="N43" i="2"/>
  <c r="Q43" i="2" s="1"/>
  <c r="N49" i="2"/>
  <c r="Q49" i="2" s="1"/>
  <c r="N26" i="2"/>
  <c r="Q26" i="2" s="1"/>
  <c r="N56" i="2"/>
  <c r="Q56" i="2" s="1"/>
  <c r="N31" i="2"/>
  <c r="Q31" i="2" s="1"/>
  <c r="N20" i="2"/>
  <c r="Q20" i="2" s="1"/>
  <c r="N57" i="2"/>
  <c r="Q57" i="2" s="1"/>
  <c r="N48" i="2"/>
  <c r="Q48" i="2" s="1"/>
  <c r="N15" i="2"/>
  <c r="Q15" i="2" s="1"/>
  <c r="N62" i="2"/>
  <c r="Q62" i="2" s="1"/>
  <c r="N72" i="2"/>
  <c r="Q72" i="2" s="1"/>
  <c r="N35" i="2"/>
  <c r="Q35" i="2" s="1"/>
  <c r="N46" i="2"/>
  <c r="Q46" i="2" s="1"/>
  <c r="N71" i="2"/>
  <c r="Q71" i="2" s="1"/>
  <c r="N16" i="2"/>
  <c r="Q16" i="2" s="1"/>
  <c r="N50" i="2"/>
  <c r="Q50" i="2" s="1"/>
  <c r="N47" i="2"/>
  <c r="Q47" i="2" s="1"/>
  <c r="N41" i="2"/>
  <c r="Q41" i="2" s="1"/>
  <c r="N10" i="2"/>
  <c r="Q10" i="2" s="1"/>
  <c r="N45" i="2"/>
  <c r="Q45" i="2" s="1"/>
  <c r="N42" i="2"/>
  <c r="Q42" i="2" s="1"/>
  <c r="N60" i="2"/>
  <c r="Q60" i="2" s="1"/>
  <c r="N13" i="2"/>
  <c r="Q13" i="2" s="1"/>
  <c r="N25" i="2"/>
  <c r="Q25" i="2" s="1"/>
  <c r="N36" i="2"/>
  <c r="Q36" i="2" s="1"/>
  <c r="N30" i="2"/>
  <c r="Q30" i="2" s="1"/>
  <c r="N63" i="2"/>
  <c r="Q63" i="2" s="1"/>
  <c r="N40" i="2"/>
  <c r="Q40" i="2" s="1"/>
  <c r="N27" i="2"/>
  <c r="Q27" i="2" s="1"/>
  <c r="N61" i="2"/>
  <c r="Q61" i="2" s="1"/>
  <c r="N28" i="3" l="1"/>
  <c r="Q28" i="3" s="1"/>
  <c r="N29" i="3"/>
  <c r="Q29" i="3" s="1"/>
  <c r="N30" i="3"/>
  <c r="Q30" i="3" s="1"/>
  <c r="N33" i="3"/>
  <c r="Q33" i="3" s="1"/>
  <c r="N13" i="3"/>
  <c r="Q13" i="3" s="1"/>
  <c r="N38" i="3"/>
  <c r="Q38" i="3" s="1"/>
  <c r="N35" i="3"/>
  <c r="Q35" i="3" s="1"/>
  <c r="N22" i="3"/>
  <c r="Q22" i="3" s="1"/>
  <c r="N12" i="3"/>
  <c r="Q12" i="3" s="1"/>
  <c r="N25" i="3"/>
  <c r="Q25" i="3" s="1"/>
  <c r="N19" i="3"/>
  <c r="Q19" i="3" s="1"/>
  <c r="N27" i="3"/>
  <c r="Q27" i="3" s="1"/>
  <c r="N36" i="3"/>
  <c r="Q36" i="3" s="1"/>
  <c r="N9" i="1"/>
  <c r="Q9" i="1" s="1"/>
  <c r="N11" i="1"/>
  <c r="Q11" i="1" s="1"/>
  <c r="N13" i="1"/>
  <c r="Q13" i="1" s="1"/>
  <c r="N12" i="1"/>
  <c r="Q12" i="1" s="1"/>
  <c r="N14" i="1"/>
  <c r="Q14" i="1" s="1"/>
  <c r="N15" i="1"/>
  <c r="Q15" i="1" s="1"/>
  <c r="N23" i="1"/>
  <c r="Q23" i="1" s="1"/>
  <c r="N16" i="1"/>
  <c r="Q16" i="1" s="1"/>
  <c r="N20" i="1"/>
  <c r="Q20" i="1" s="1"/>
  <c r="N22" i="1"/>
  <c r="Q22" i="1" s="1"/>
  <c r="Q18" i="1"/>
  <c r="N17" i="1"/>
  <c r="Q17" i="1" s="1"/>
  <c r="N24" i="1"/>
  <c r="Q24" i="1" s="1"/>
  <c r="N10" i="1"/>
  <c r="Q10" i="1" s="1"/>
  <c r="N21" i="1"/>
  <c r="Q21" i="1" s="1"/>
  <c r="N39" i="2"/>
  <c r="Q39" i="2" s="1"/>
  <c r="N26" i="5" l="1"/>
  <c r="Q26" i="5" s="1"/>
  <c r="N15" i="5"/>
  <c r="Q15" i="5" s="1"/>
  <c r="N19" i="5"/>
  <c r="Q19" i="5" s="1"/>
  <c r="N17" i="5"/>
  <c r="Q17" i="5" s="1"/>
  <c r="N25" i="5"/>
  <c r="Q25" i="5" s="1"/>
  <c r="N23" i="5"/>
  <c r="Q23" i="5" s="1"/>
  <c r="N24" i="5"/>
  <c r="Q24" i="5" s="1"/>
  <c r="N22" i="5"/>
  <c r="Q22" i="5" s="1"/>
  <c r="N11" i="5"/>
  <c r="Q11" i="5" s="1"/>
  <c r="N21" i="5"/>
  <c r="Q21" i="5" s="1"/>
  <c r="N14" i="5"/>
  <c r="Q14" i="5" s="1"/>
  <c r="N10" i="5"/>
  <c r="Q10" i="5" s="1"/>
  <c r="N10" i="3"/>
  <c r="Q10" i="3" s="1"/>
  <c r="N32" i="3"/>
  <c r="Q32" i="3" s="1"/>
  <c r="N15" i="3"/>
  <c r="Q15" i="3" s="1"/>
  <c r="N34" i="3"/>
  <c r="Q34" i="3" s="1"/>
  <c r="N9" i="3"/>
  <c r="Q9" i="3" s="1"/>
  <c r="N17" i="3"/>
  <c r="Q17" i="3" s="1"/>
  <c r="N26" i="3"/>
  <c r="Q26" i="3" s="1"/>
  <c r="N31" i="3"/>
  <c r="Q31" i="3" s="1"/>
  <c r="N20" i="3"/>
  <c r="Q20" i="3" s="1"/>
  <c r="N16" i="3"/>
  <c r="Q16" i="3" s="1"/>
  <c r="N11" i="3"/>
  <c r="Q11" i="3" s="1"/>
  <c r="N14" i="3"/>
  <c r="Q14" i="3" s="1"/>
  <c r="N21" i="3"/>
  <c r="Q21" i="3" s="1"/>
  <c r="N8" i="3"/>
  <c r="Q8" i="3" s="1"/>
  <c r="N18" i="3"/>
  <c r="Q18" i="3" s="1"/>
  <c r="N37" i="3"/>
  <c r="Q37" i="3" s="1"/>
</calcChain>
</file>

<file path=xl/sharedStrings.xml><?xml version="1.0" encoding="utf-8"?>
<sst xmlns="http://schemas.openxmlformats.org/spreadsheetml/2006/main" count="1016" uniqueCount="422">
  <si>
    <t xml:space="preserve">ТЮМЕНСКАЯ ОБЛАСТЬ </t>
  </si>
  <si>
    <t xml:space="preserve">II МУНИЦИПАЛЬНЫЙ ЭТАП ВСЕРОССИЙСКОЙ ОЛИМПИАДЫ  ШКОЛЬНИКОВ </t>
  </si>
  <si>
    <t>ПО ОБЩЕОБРАЗОВАТЕЛЬНЫМ  ПРЕДМЕТАМ</t>
  </si>
  <si>
    <t>№</t>
  </si>
  <si>
    <t>Фамилия участника</t>
  </si>
  <si>
    <t>Имя участника</t>
  </si>
  <si>
    <t>Отчество участника</t>
  </si>
  <si>
    <t>Наименование ОУ</t>
  </si>
  <si>
    <t>Класс</t>
  </si>
  <si>
    <t xml:space="preserve">код участника </t>
  </si>
  <si>
    <t>Задание 1</t>
  </si>
  <si>
    <t>Задание 2</t>
  </si>
  <si>
    <t>Задание 3</t>
  </si>
  <si>
    <t>Задание 4</t>
  </si>
  <si>
    <t>ИТОГО</t>
  </si>
  <si>
    <t>Рейтинг</t>
  </si>
  <si>
    <t>Место</t>
  </si>
  <si>
    <t>% от максимально возможного балла</t>
  </si>
  <si>
    <t>МАОУ "Лицей"</t>
  </si>
  <si>
    <t>Гречина</t>
  </si>
  <si>
    <t>МАОУ СОШ № 14</t>
  </si>
  <si>
    <t xml:space="preserve">Председатель жюри: </t>
  </si>
  <si>
    <t>Члены жюри:</t>
  </si>
  <si>
    <t>С.Г.Гринько</t>
  </si>
  <si>
    <t>Е.М.Попова</t>
  </si>
  <si>
    <t>Секретарь:</t>
  </si>
  <si>
    <t>А.Н.Вдовина</t>
  </si>
  <si>
    <t>II МУНИЦИПАЛЬНЫЙ ЭТАП ВСЕРОССИЙСКОЙ ОЛИМПИАДЫ  ШКОЛЬНИКОВ ПО ОБЩЕОБРАЗОВАТЕЛЬНЫМ  ПРЕДМЕТАМ</t>
  </si>
  <si>
    <t>МАОУ СОШ № 17</t>
  </si>
  <si>
    <t>МАОУ СОШ № 18</t>
  </si>
  <si>
    <t>МАОУ СОШ № 5</t>
  </si>
  <si>
    <t>МАОУ СОШ №2</t>
  </si>
  <si>
    <t>Богданова</t>
  </si>
  <si>
    <t>МАОУ СОШ № 16 имени В.П.Неймышева</t>
  </si>
  <si>
    <t>Наименование ОО</t>
  </si>
  <si>
    <t>Задание 5</t>
  </si>
  <si>
    <t>Горобец</t>
  </si>
  <si>
    <t>Тимаева</t>
  </si>
  <si>
    <t>Гришанина</t>
  </si>
  <si>
    <t>Рахимчанова</t>
  </si>
  <si>
    <t>Мусина</t>
  </si>
  <si>
    <t>Поляков</t>
  </si>
  <si>
    <t xml:space="preserve">Васечка </t>
  </si>
  <si>
    <t>Томилова</t>
  </si>
  <si>
    <t xml:space="preserve">Яковлев </t>
  </si>
  <si>
    <t>Смирных</t>
  </si>
  <si>
    <t>Панов</t>
  </si>
  <si>
    <t>Бодрова</t>
  </si>
  <si>
    <t>Трифонов</t>
  </si>
  <si>
    <t xml:space="preserve">Абдрашитов </t>
  </si>
  <si>
    <t>МАОУ СОШ №15</t>
  </si>
  <si>
    <t>ЧОУ ТПГ</t>
  </si>
  <si>
    <t>МАОУ СОШ №13</t>
  </si>
  <si>
    <t>МАОУ СОШ №5</t>
  </si>
  <si>
    <t>Глухих</t>
  </si>
  <si>
    <t>Пасешнюк</t>
  </si>
  <si>
    <t>Ярков</t>
  </si>
  <si>
    <t>Слинкин</t>
  </si>
  <si>
    <t>Гиль</t>
  </si>
  <si>
    <t>Гребенщикова</t>
  </si>
  <si>
    <t>Мусабирова</t>
  </si>
  <si>
    <t>Рекина</t>
  </si>
  <si>
    <t>Новосельцева</t>
  </si>
  <si>
    <t>Зольникова</t>
  </si>
  <si>
    <t>МАОУ СОШ № 6</t>
  </si>
  <si>
    <t>I</t>
  </si>
  <si>
    <t>II</t>
  </si>
  <si>
    <t>Ю.В.Назарова</t>
  </si>
  <si>
    <t>11 декабря 2019 г.</t>
  </si>
  <si>
    <t>В 2019/2020 УЧЕБНОМ ГОДУ</t>
  </si>
  <si>
    <t xml:space="preserve">учащихся  10  класса по ______химии______  максимальный балл_60__ </t>
  </si>
  <si>
    <t>З.И.Колычева</t>
  </si>
  <si>
    <t xml:space="preserve">Армантович </t>
  </si>
  <si>
    <t xml:space="preserve">Собольников </t>
  </si>
  <si>
    <t>Рубба</t>
  </si>
  <si>
    <t xml:space="preserve">Волкова </t>
  </si>
  <si>
    <t>Сухинина</t>
  </si>
  <si>
    <t>Решетняк</t>
  </si>
  <si>
    <t>Мухаметчина</t>
  </si>
  <si>
    <t>Попова</t>
  </si>
  <si>
    <t>Булашова</t>
  </si>
  <si>
    <t>Рахимов</t>
  </si>
  <si>
    <t>Брагина</t>
  </si>
  <si>
    <t>Острикова</t>
  </si>
  <si>
    <t>Долгих</t>
  </si>
  <si>
    <t>Вискунова</t>
  </si>
  <si>
    <t>МАОУ "Гимназия имени Н.Д.Лицмана"</t>
  </si>
  <si>
    <t>МАОУ СОШ №12</t>
  </si>
  <si>
    <t xml:space="preserve">учащихся 7 класса по ______химии______  максимальный балл_60__ </t>
  </si>
  <si>
    <t>учащихся 8  класса по ______химии______  максимальный балл 60</t>
  </si>
  <si>
    <t>Задание 6</t>
  </si>
  <si>
    <t>Тарнакина</t>
  </si>
  <si>
    <t>Ледовских</t>
  </si>
  <si>
    <t>Нужина</t>
  </si>
  <si>
    <t>Пашковская</t>
  </si>
  <si>
    <t>Юсупов</t>
  </si>
  <si>
    <t>Жижкин</t>
  </si>
  <si>
    <t>Шабанова</t>
  </si>
  <si>
    <t xml:space="preserve">Васюков </t>
  </si>
  <si>
    <t>Мадаминов</t>
  </si>
  <si>
    <t>Крачевскаая</t>
  </si>
  <si>
    <t>Грушанин</t>
  </si>
  <si>
    <t xml:space="preserve">Белов </t>
  </si>
  <si>
    <t xml:space="preserve">Климова </t>
  </si>
  <si>
    <t xml:space="preserve">Глобина </t>
  </si>
  <si>
    <t xml:space="preserve">Рослякова </t>
  </si>
  <si>
    <t>Неупокоев</t>
  </si>
  <si>
    <t xml:space="preserve">Новоселова  </t>
  </si>
  <si>
    <t>Суючбакиева</t>
  </si>
  <si>
    <t>Оганнисян</t>
  </si>
  <si>
    <t xml:space="preserve">Титов </t>
  </si>
  <si>
    <t>Мамонтова</t>
  </si>
  <si>
    <t>Калашников</t>
  </si>
  <si>
    <t>Петелин</t>
  </si>
  <si>
    <t>Худзик</t>
  </si>
  <si>
    <t>Карымова</t>
  </si>
  <si>
    <t>Кувалдин</t>
  </si>
  <si>
    <t xml:space="preserve">Сосновкин </t>
  </si>
  <si>
    <t>Матыцын</t>
  </si>
  <si>
    <t>Дмитриев</t>
  </si>
  <si>
    <t xml:space="preserve">Полищук </t>
  </si>
  <si>
    <t>Боровских</t>
  </si>
  <si>
    <t>Тарабарова</t>
  </si>
  <si>
    <t>Рахимчанов</t>
  </si>
  <si>
    <t>Олих</t>
  </si>
  <si>
    <t>Горелко</t>
  </si>
  <si>
    <t>Куликов</t>
  </si>
  <si>
    <t xml:space="preserve">Зубов </t>
  </si>
  <si>
    <t>Петросян</t>
  </si>
  <si>
    <t>Кугаевский</t>
  </si>
  <si>
    <t>Гильманов</t>
  </si>
  <si>
    <t>Эливанова</t>
  </si>
  <si>
    <t>МАОУ СОШ №9</t>
  </si>
  <si>
    <t>МАОУ СОШ 15</t>
  </si>
  <si>
    <t>Голомозая</t>
  </si>
  <si>
    <t>Громоздова</t>
  </si>
  <si>
    <t>Шестакова</t>
  </si>
  <si>
    <t>Моломина</t>
  </si>
  <si>
    <t>Лаврова</t>
  </si>
  <si>
    <t>Царев</t>
  </si>
  <si>
    <t>Простакишин</t>
  </si>
  <si>
    <t>Тавочкин</t>
  </si>
  <si>
    <t>Букаринов</t>
  </si>
  <si>
    <t>МАОУ СОШ 18</t>
  </si>
  <si>
    <t>Туркасова</t>
  </si>
  <si>
    <t>МАОУ СОШ №17</t>
  </si>
  <si>
    <t>Халитов</t>
  </si>
  <si>
    <t>МАОУ СОШ №7</t>
  </si>
  <si>
    <t>Чуманова</t>
  </si>
  <si>
    <t xml:space="preserve">Мерзлякова </t>
  </si>
  <si>
    <t>Тимошенко</t>
  </si>
  <si>
    <t>Никулин</t>
  </si>
  <si>
    <t>Денисов</t>
  </si>
  <si>
    <t xml:space="preserve">учащихся  9  класса по ______химии______  максимальный балл_60__ </t>
  </si>
  <si>
    <t>Бычкова</t>
  </si>
  <si>
    <t>Абушева</t>
  </si>
  <si>
    <t>Рубинова</t>
  </si>
  <si>
    <t>Вторушин</t>
  </si>
  <si>
    <t>Мифтахова</t>
  </si>
  <si>
    <t>Кузнецова</t>
  </si>
  <si>
    <t>Никулина</t>
  </si>
  <si>
    <t>Соломатова</t>
  </si>
  <si>
    <t>Огневой</t>
  </si>
  <si>
    <t xml:space="preserve">Рубайло </t>
  </si>
  <si>
    <t>Сыромятников</t>
  </si>
  <si>
    <t xml:space="preserve">Синепальникова </t>
  </si>
  <si>
    <t>Мишина (Ершова)</t>
  </si>
  <si>
    <t>Абузярова</t>
  </si>
  <si>
    <t>Яковлева</t>
  </si>
  <si>
    <t>Мирзаянова</t>
  </si>
  <si>
    <t>Захаринский</t>
  </si>
  <si>
    <t>Колчанов</t>
  </si>
  <si>
    <t xml:space="preserve">Беляева </t>
  </si>
  <si>
    <t xml:space="preserve">Ибрагимов </t>
  </si>
  <si>
    <t xml:space="preserve">Брызгалова </t>
  </si>
  <si>
    <t>Кислицына</t>
  </si>
  <si>
    <t>Пермякова</t>
  </si>
  <si>
    <t xml:space="preserve">Хитрых </t>
  </si>
  <si>
    <t>Мухамидуллина</t>
  </si>
  <si>
    <t>Падерин</t>
  </si>
  <si>
    <t>Потапова</t>
  </si>
  <si>
    <t>МАОУ СОШ №1</t>
  </si>
  <si>
    <t>МАОУ  СОШ №9</t>
  </si>
  <si>
    <t>Урубкова</t>
  </si>
  <si>
    <t>Кадыров</t>
  </si>
  <si>
    <t>Малышева</t>
  </si>
  <si>
    <t>Медведева</t>
  </si>
  <si>
    <t>Григорьев</t>
  </si>
  <si>
    <t>Камаева</t>
  </si>
  <si>
    <t>Полякова</t>
  </si>
  <si>
    <t>Шевченко</t>
  </si>
  <si>
    <t>Кель</t>
  </si>
  <si>
    <t>Лёвкина</t>
  </si>
  <si>
    <t>Репина</t>
  </si>
  <si>
    <t>Павлова</t>
  </si>
  <si>
    <t>Чарков</t>
  </si>
  <si>
    <t>Бодров</t>
  </si>
  <si>
    <t xml:space="preserve">учащихся  11  класса по ______химии______  максимальный балл_60__ </t>
  </si>
  <si>
    <t>Чаркова</t>
  </si>
  <si>
    <t xml:space="preserve">Антоненко </t>
  </si>
  <si>
    <t>Аполонов</t>
  </si>
  <si>
    <t xml:space="preserve">Юмашева </t>
  </si>
  <si>
    <t>Прохорова</t>
  </si>
  <si>
    <t xml:space="preserve">Халитова </t>
  </si>
  <si>
    <t>Кирьянова</t>
  </si>
  <si>
    <t>Фаизова</t>
  </si>
  <si>
    <t>Сидорова</t>
  </si>
  <si>
    <t>Котелкина</t>
  </si>
  <si>
    <t xml:space="preserve">Саитов </t>
  </si>
  <si>
    <t>МАОУ "Гимназия им. Н.Д. Лицмана"</t>
  </si>
  <si>
    <t>хим-10-310-13</t>
  </si>
  <si>
    <t>Перухина</t>
  </si>
  <si>
    <t>хим-10-310-12</t>
  </si>
  <si>
    <t xml:space="preserve">Кузнецова </t>
  </si>
  <si>
    <t>МАОУ СОШ №18</t>
  </si>
  <si>
    <t>хим-10-310-11</t>
  </si>
  <si>
    <t>Гринько</t>
  </si>
  <si>
    <t>хим-10-310-10</t>
  </si>
  <si>
    <t>Крапоткина</t>
  </si>
  <si>
    <t>хим-10-310-9</t>
  </si>
  <si>
    <t>Матаева</t>
  </si>
  <si>
    <t>хим-10-310-8</t>
  </si>
  <si>
    <t>Миниакаева</t>
  </si>
  <si>
    <t>хим-10-310-7</t>
  </si>
  <si>
    <t>Якубова</t>
  </si>
  <si>
    <t>МАОУ СОШ №6</t>
  </si>
  <si>
    <t>хим-10-310-6</t>
  </si>
  <si>
    <t>хим-10-310-5</t>
  </si>
  <si>
    <t>хим-10-310-4</t>
  </si>
  <si>
    <t>хим-10-310-3</t>
  </si>
  <si>
    <t>хим-10-310-2</t>
  </si>
  <si>
    <t xml:space="preserve">Васильева </t>
  </si>
  <si>
    <t>хим-10-310-1</t>
  </si>
  <si>
    <t>хим-10-311-17</t>
  </si>
  <si>
    <t>хим-10-311-16</t>
  </si>
  <si>
    <t>хим-10-311-15</t>
  </si>
  <si>
    <t>хим-10-311-14</t>
  </si>
  <si>
    <t>хим-10-311-13</t>
  </si>
  <si>
    <t>хим-10-311-12</t>
  </si>
  <si>
    <t>хим-10-311-11</t>
  </si>
  <si>
    <t>хим-10-311-10</t>
  </si>
  <si>
    <t>Машков</t>
  </si>
  <si>
    <t>хим-10-311-6</t>
  </si>
  <si>
    <t>Газизова</t>
  </si>
  <si>
    <t>хим-10-311-9</t>
  </si>
  <si>
    <t>хим-10-311-8</t>
  </si>
  <si>
    <t xml:space="preserve">Жданова </t>
  </si>
  <si>
    <t>хим-10-311-7</t>
  </si>
  <si>
    <t>хим-10-311-5</t>
  </si>
  <si>
    <t>хим-10-311-4</t>
  </si>
  <si>
    <t>хим-10-311-3</t>
  </si>
  <si>
    <t>хим-10-311-2</t>
  </si>
  <si>
    <t>хим-10-311-1</t>
  </si>
  <si>
    <t>хим-10-312-10</t>
  </si>
  <si>
    <t>хим-10-312-3</t>
  </si>
  <si>
    <t>хим-10-313-3</t>
  </si>
  <si>
    <t>хим-10-312-12</t>
  </si>
  <si>
    <t>хим-10-314-3</t>
  </si>
  <si>
    <t>хим-10-313-16</t>
  </si>
  <si>
    <t>хим-10-312-14</t>
  </si>
  <si>
    <t>Хим-9-312-1</t>
  </si>
  <si>
    <t>Хим-9-313-15</t>
  </si>
  <si>
    <t>Хим-9-312-9</t>
  </si>
  <si>
    <t>Хим-9-312-7</t>
  </si>
  <si>
    <t>Хим-9-313-7</t>
  </si>
  <si>
    <t>Хим-9-312-15</t>
  </si>
  <si>
    <t>Хим-9-312-16</t>
  </si>
  <si>
    <t>Хим-9-312-5</t>
  </si>
  <si>
    <t>Хим-9-314-4</t>
  </si>
  <si>
    <t>Хим-9-314-5</t>
  </si>
  <si>
    <t>Хим-9-313-5</t>
  </si>
  <si>
    <t>Хим-9-313-12</t>
  </si>
  <si>
    <t>Хим-9-314-13</t>
  </si>
  <si>
    <t>Хим-9-312-8</t>
  </si>
  <si>
    <t>Хим-9-313-14</t>
  </si>
  <si>
    <t>Хим-9-313-4</t>
  </si>
  <si>
    <t>Хим-9-313-8</t>
  </si>
  <si>
    <t>Хим-9-312-6</t>
  </si>
  <si>
    <t>Хим-9-313-10</t>
  </si>
  <si>
    <t>Хим-9-312-4</t>
  </si>
  <si>
    <t>Хим-9-312-13</t>
  </si>
  <si>
    <t>Хим-9-313-9</t>
  </si>
  <si>
    <t>Хим-9-313-2</t>
  </si>
  <si>
    <t>Хим-9-313-6</t>
  </si>
  <si>
    <t>Хим-9-313-1</t>
  </si>
  <si>
    <t>Хим-9-313-11</t>
  </si>
  <si>
    <t>Хим-9-313-13</t>
  </si>
  <si>
    <t>Хим-9-312-11</t>
  </si>
  <si>
    <t>Хим-9-312-3</t>
  </si>
  <si>
    <t>Хим-9-314-6</t>
  </si>
  <si>
    <t>Хим-11-308-5</t>
  </si>
  <si>
    <t>Хим-11-308-6</t>
  </si>
  <si>
    <t>Хим-11-308-4</t>
  </si>
  <si>
    <t>Хим-11-308-13</t>
  </si>
  <si>
    <t>Хим-11-308-7</t>
  </si>
  <si>
    <t>Хим-11-308-2</t>
  </si>
  <si>
    <t>Хим-11-309-5</t>
  </si>
  <si>
    <t>Хим-11-308-12</t>
  </si>
  <si>
    <t>Хим-11-308-14</t>
  </si>
  <si>
    <t>Хим-11-308-15</t>
  </si>
  <si>
    <t>Хим-11-308-9</t>
  </si>
  <si>
    <t>Хим-11-308-11</t>
  </si>
  <si>
    <t>Хим-11-308-3</t>
  </si>
  <si>
    <t>Хим-11-308-10</t>
  </si>
  <si>
    <t>Хим-11-309-3</t>
  </si>
  <si>
    <t>Хим-11-309-2</t>
  </si>
  <si>
    <t>Хим-11-309-1</t>
  </si>
  <si>
    <t>Хим-11-309-4</t>
  </si>
  <si>
    <t>Хим-11-308-8</t>
  </si>
  <si>
    <t>Хим-7-212-1</t>
  </si>
  <si>
    <t>Хим-7-212-2</t>
  </si>
  <si>
    <t>Хим-7-212-6</t>
  </si>
  <si>
    <t>Хим-7-212-7</t>
  </si>
  <si>
    <t>Хим-7-212-8</t>
  </si>
  <si>
    <t>Швецов</t>
  </si>
  <si>
    <t>Хим-7-212-9</t>
  </si>
  <si>
    <t>Хим-7-212-10</t>
  </si>
  <si>
    <t>Хим-7-212-11</t>
  </si>
  <si>
    <t>Хим-7-212-12</t>
  </si>
  <si>
    <t>Хим-7-212-13</t>
  </si>
  <si>
    <t>Хим-7-215-4</t>
  </si>
  <si>
    <t>Хим-7-215-5</t>
  </si>
  <si>
    <t>Хим-7-215-6</t>
  </si>
  <si>
    <t>Хим-7-215-7</t>
  </si>
  <si>
    <t>Хим-7-215-8</t>
  </si>
  <si>
    <t>Хим-7-215-9</t>
  </si>
  <si>
    <t>Хим-8-314-15</t>
  </si>
  <si>
    <t>Хим-8-210-1</t>
  </si>
  <si>
    <t>Хим-8-210-2</t>
  </si>
  <si>
    <t>Хим-8-210-3</t>
  </si>
  <si>
    <t>Бродский</t>
  </si>
  <si>
    <t>Хим-8-210-4</t>
  </si>
  <si>
    <t>Хим-8-210-5</t>
  </si>
  <si>
    <t>Хим-8-210-6</t>
  </si>
  <si>
    <t>Хим-8-210-7</t>
  </si>
  <si>
    <t>Хим-8-210-8</t>
  </si>
  <si>
    <t>Хим-8-210-9</t>
  </si>
  <si>
    <t>Хим-8-210-10</t>
  </si>
  <si>
    <t>Хим-8-210-11</t>
  </si>
  <si>
    <t>Хим-8-210-12</t>
  </si>
  <si>
    <t>Хим-8-210-13</t>
  </si>
  <si>
    <t>Хим-8-210-15</t>
  </si>
  <si>
    <t>Хим-8-210-14</t>
  </si>
  <si>
    <t>Хим-8-210-16</t>
  </si>
  <si>
    <t>Хим-8-211-1</t>
  </si>
  <si>
    <t>Хим-8-211-2</t>
  </si>
  <si>
    <t>Хим-8-211-3</t>
  </si>
  <si>
    <t>Хим-8-211-4</t>
  </si>
  <si>
    <t>Хим-8-211-7</t>
  </si>
  <si>
    <t>Хим-8-211-5</t>
  </si>
  <si>
    <t>Хим-8-211-6</t>
  </si>
  <si>
    <t>Хим-8-211-8</t>
  </si>
  <si>
    <t>Хим-8-211-9</t>
  </si>
  <si>
    <t>Хим-8-211-10</t>
  </si>
  <si>
    <t>Хим-8-211-11</t>
  </si>
  <si>
    <t>Хим-8-211-12</t>
  </si>
  <si>
    <t>Хим-8-211-13</t>
  </si>
  <si>
    <t>Хим-8-211-14</t>
  </si>
  <si>
    <t>Хим-8-211-15</t>
  </si>
  <si>
    <t>Хим-8-207-1</t>
  </si>
  <si>
    <t>Хим-8-207-2</t>
  </si>
  <si>
    <t>Хим-8-207-3</t>
  </si>
  <si>
    <t>Хим-8-207-4</t>
  </si>
  <si>
    <t>Хим-8-207-5</t>
  </si>
  <si>
    <t>Хим-8-207-6</t>
  </si>
  <si>
    <t>Хим-8-207-7</t>
  </si>
  <si>
    <t>Хим-8-207-8</t>
  </si>
  <si>
    <t>Хим-8-207-9</t>
  </si>
  <si>
    <t>Хим-8-207-10</t>
  </si>
  <si>
    <t>Хим-8-207-11</t>
  </si>
  <si>
    <t>Хим-8-207-12</t>
  </si>
  <si>
    <t>Хим-8-207-13</t>
  </si>
  <si>
    <t>Хим-8-207-14</t>
  </si>
  <si>
    <t>Хим-8-207-15</t>
  </si>
  <si>
    <t>Хим-8-212-3</t>
  </si>
  <si>
    <t>Хим-8-212-4</t>
  </si>
  <si>
    <t>Хим-8-212-5</t>
  </si>
  <si>
    <t>Хим-8-212-16</t>
  </si>
  <si>
    <t>Хим-8-215-1</t>
  </si>
  <si>
    <t>Хим-8-215-2</t>
  </si>
  <si>
    <t>Шишкина</t>
  </si>
  <si>
    <t>Хим-8-215-3</t>
  </si>
  <si>
    <t>Хим-8-212-14</t>
  </si>
  <si>
    <t>Хим-8-212-15</t>
  </si>
  <si>
    <t>Хим-8-212-17</t>
  </si>
  <si>
    <t>Хим-8-212-18</t>
  </si>
  <si>
    <t>Хим-8-314-2</t>
  </si>
  <si>
    <t>Хим-8-314-7</t>
  </si>
  <si>
    <t>Хим-8-314-8</t>
  </si>
  <si>
    <t>Хим-8-314-9</t>
  </si>
  <si>
    <t>Хим-8-314-10</t>
  </si>
  <si>
    <t>Хим-8-314-11</t>
  </si>
  <si>
    <t>Хим-8-314-12</t>
  </si>
  <si>
    <t>Хим-8-314-14</t>
  </si>
  <si>
    <t>Л.А.Скутина</t>
  </si>
  <si>
    <t>III</t>
  </si>
  <si>
    <t>МАОУ СОШ №16 имени В.П.Неймышева</t>
  </si>
  <si>
    <t>Жингель</t>
  </si>
  <si>
    <t>Л</t>
  </si>
  <si>
    <t>Н</t>
  </si>
  <si>
    <t>Ю</t>
  </si>
  <si>
    <t>Е</t>
  </si>
  <si>
    <t>Д</t>
  </si>
  <si>
    <t>А</t>
  </si>
  <si>
    <t>О</t>
  </si>
  <si>
    <t>К</t>
  </si>
  <si>
    <t>М</t>
  </si>
  <si>
    <t>В</t>
  </si>
  <si>
    <t>Г</t>
  </si>
  <si>
    <t>И</t>
  </si>
  <si>
    <t>Р</t>
  </si>
  <si>
    <t>С</t>
  </si>
  <si>
    <t>Э</t>
  </si>
  <si>
    <t>П</t>
  </si>
  <si>
    <t>Т</t>
  </si>
  <si>
    <t>У</t>
  </si>
  <si>
    <t>Ф</t>
  </si>
  <si>
    <t>Ш</t>
  </si>
  <si>
    <t>Я</t>
  </si>
  <si>
    <t>З</t>
  </si>
  <si>
    <t>Б</t>
  </si>
  <si>
    <t>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</si>
</sst>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0.0"/>
  </numFmts>
  <fonts count="21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3" fillId="0" borderId="0"/>
    <xf numFmtId="0" fontId="13" fillId="0" borderId="0"/>
    <xf numFmtId="164" fontId="14" fillId="0" borderId="0" applyFont="0" applyFill="0" applyBorder="0" applyAlignment="0" applyProtection="0"/>
  </cellStyleXfs>
  <cellXfs count="82">
    <xf numFmtId="0" fontId="0" fillId="0" borderId="0" xfId="0"/>
    <xf numFmtId="0" fontId="0" fillId="2" borderId="0" xfId="0" applyFill="1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6" fillId="2" borderId="0" xfId="0" applyFont="1" applyFill="1" applyAlignment="1"/>
    <xf numFmtId="0" fontId="6" fillId="0" borderId="0" xfId="0" applyFont="1" applyAlignment="1"/>
    <xf numFmtId="0" fontId="7" fillId="0" borderId="0" xfId="0" applyFont="1" applyFill="1" applyBorder="1" applyAlignment="1"/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Alignment="1"/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8" fillId="2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164" fontId="0" fillId="0" borderId="0" xfId="3" applyFont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6" fillId="0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15" fillId="0" borderId="3" xfId="2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5" fillId="0" borderId="3" xfId="2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3" xfId="2" applyFont="1" applyFill="1" applyBorder="1" applyAlignment="1">
      <alignment horizontal="center" vertical="center"/>
    </xf>
    <xf numFmtId="0" fontId="20" fillId="0" borderId="3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2 2" xfId="2"/>
    <cellStyle name="Финансовый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190500</xdr:rowOff>
    </xdr:from>
    <xdr:to>
      <xdr:col>4</xdr:col>
      <xdr:colOff>76200</xdr:colOff>
      <xdr:row>15</xdr:row>
      <xdr:rowOff>190500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457450" y="54387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190500</xdr:rowOff>
    </xdr:from>
    <xdr:to>
      <xdr:col>4</xdr:col>
      <xdr:colOff>76200</xdr:colOff>
      <xdr:row>15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457450" y="54387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15</xdr:row>
      <xdr:rowOff>133350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457450" y="5248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15</xdr:row>
      <xdr:rowOff>133350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457450" y="5248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190500</xdr:rowOff>
    </xdr:from>
    <xdr:to>
      <xdr:col>4</xdr:col>
      <xdr:colOff>76200</xdr:colOff>
      <xdr:row>20</xdr:row>
      <xdr:rowOff>160564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676525" y="78867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190500</xdr:rowOff>
    </xdr:from>
    <xdr:to>
      <xdr:col>4</xdr:col>
      <xdr:colOff>76200</xdr:colOff>
      <xdr:row>20</xdr:row>
      <xdr:rowOff>160564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676525" y="78867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23</xdr:row>
      <xdr:rowOff>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676525" y="110109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23</xdr:row>
      <xdr:rowOff>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676525" y="110109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23</xdr:row>
      <xdr:rowOff>133350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676525" y="1101090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23</xdr:row>
      <xdr:rowOff>133350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676525" y="1101090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23</xdr:row>
      <xdr:rowOff>142875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676525" y="11010900"/>
          <a:ext cx="762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23</xdr:row>
      <xdr:rowOff>142875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676525" y="11010900"/>
          <a:ext cx="762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190500</xdr:rowOff>
    </xdr:from>
    <xdr:to>
      <xdr:col>4</xdr:col>
      <xdr:colOff>76200</xdr:colOff>
      <xdr:row>16</xdr:row>
      <xdr:rowOff>24947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676525" y="6572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190500</xdr:rowOff>
    </xdr:from>
    <xdr:to>
      <xdr:col>4</xdr:col>
      <xdr:colOff>76200</xdr:colOff>
      <xdr:row>16</xdr:row>
      <xdr:rowOff>24947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676525" y="6572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190500</xdr:rowOff>
    </xdr:from>
    <xdr:to>
      <xdr:col>4</xdr:col>
      <xdr:colOff>76200</xdr:colOff>
      <xdr:row>23</xdr:row>
      <xdr:rowOff>156030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676525" y="61341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371475</xdr:rowOff>
    </xdr:from>
    <xdr:to>
      <xdr:col>4</xdr:col>
      <xdr:colOff>76200</xdr:colOff>
      <xdr:row>23</xdr:row>
      <xdr:rowOff>117930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676525" y="6315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219075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447925" y="4686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219075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447925" y="4686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447925" y="46863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447925" y="46863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127000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447925" y="4686300"/>
          <a:ext cx="7620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127000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447925" y="4686300"/>
          <a:ext cx="7620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23</xdr:row>
      <xdr:rowOff>15422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447925" y="4686300"/>
          <a:ext cx="7620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23</xdr:row>
      <xdr:rowOff>15422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447925" y="4686300"/>
          <a:ext cx="7620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127000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447925" y="4686300"/>
          <a:ext cx="7620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127000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447925" y="4686300"/>
          <a:ext cx="7620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23</xdr:row>
      <xdr:rowOff>15422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447925" y="4686300"/>
          <a:ext cx="7620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136525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447925" y="4686300"/>
          <a:ext cx="76200" cy="136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49</xdr:row>
      <xdr:rowOff>95250</xdr:rowOff>
    </xdr:from>
    <xdr:to>
      <xdr:col>4</xdr:col>
      <xdr:colOff>76200</xdr:colOff>
      <xdr:row>50</xdr:row>
      <xdr:rowOff>78581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00275" y="36671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95250</xdr:rowOff>
    </xdr:from>
    <xdr:to>
      <xdr:col>4</xdr:col>
      <xdr:colOff>76200</xdr:colOff>
      <xdr:row>50</xdr:row>
      <xdr:rowOff>78581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200275" y="36671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76200</xdr:colOff>
      <xdr:row>55</xdr:row>
      <xdr:rowOff>66675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200275" y="4524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76200</xdr:colOff>
      <xdr:row>55</xdr:row>
      <xdr:rowOff>66675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200275" y="4524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15</xdr:row>
      <xdr:rowOff>190500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200275" y="6734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15</xdr:row>
      <xdr:rowOff>190500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200275" y="6734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76200</xdr:colOff>
      <xdr:row>61</xdr:row>
      <xdr:rowOff>95250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200275" y="95821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76200</xdr:colOff>
      <xdr:row>61</xdr:row>
      <xdr:rowOff>95250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200275" y="95821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76200</xdr:colOff>
      <xdr:row>39</xdr:row>
      <xdr:rowOff>133350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810000" y="56102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76200</xdr:colOff>
      <xdr:row>39</xdr:row>
      <xdr:rowOff>133350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810000" y="56102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190500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810000" y="84391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190500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3810000" y="84391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76200</xdr:colOff>
      <xdr:row>42</xdr:row>
      <xdr:rowOff>190500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810000" y="109537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76200</xdr:colOff>
      <xdr:row>42</xdr:row>
      <xdr:rowOff>190500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810000" y="109537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76200</xdr:colOff>
      <xdr:row>39</xdr:row>
      <xdr:rowOff>133350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962275" y="561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76200</xdr:colOff>
      <xdr:row>39</xdr:row>
      <xdr:rowOff>133350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962275" y="561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15</xdr:row>
      <xdr:rowOff>200025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962275" y="88963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15</xdr:row>
      <xdr:rowOff>200025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962275" y="88963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76200</xdr:colOff>
      <xdr:row>25</xdr:row>
      <xdr:rowOff>190500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962275" y="12325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76200</xdr:colOff>
      <xdr:row>25</xdr:row>
      <xdr:rowOff>190500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962275" y="12325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28850" y="33432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3175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228850" y="33432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95250</xdr:rowOff>
    </xdr:from>
    <xdr:to>
      <xdr:col>4</xdr:col>
      <xdr:colOff>76200</xdr:colOff>
      <xdr:row>7</xdr:row>
      <xdr:rowOff>190500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228850" y="4772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95250</xdr:rowOff>
    </xdr:from>
    <xdr:to>
      <xdr:col>4</xdr:col>
      <xdr:colOff>76200</xdr:colOff>
      <xdr:row>7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228850" y="4772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95250</xdr:rowOff>
    </xdr:from>
    <xdr:to>
      <xdr:col>4</xdr:col>
      <xdr:colOff>76200</xdr:colOff>
      <xdr:row>19</xdr:row>
      <xdr:rowOff>95250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228850" y="42005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95250</xdr:rowOff>
    </xdr:from>
    <xdr:to>
      <xdr:col>4</xdr:col>
      <xdr:colOff>76200</xdr:colOff>
      <xdr:row>19</xdr:row>
      <xdr:rowOff>95250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228850" y="42005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114300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228850" y="40100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228850" y="4105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190500</xdr:rowOff>
    </xdr:from>
    <xdr:to>
      <xdr:col>4</xdr:col>
      <xdr:colOff>76200</xdr:colOff>
      <xdr:row>15</xdr:row>
      <xdr:rowOff>194582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076575" y="7886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190500</xdr:rowOff>
    </xdr:from>
    <xdr:to>
      <xdr:col>4</xdr:col>
      <xdr:colOff>76200</xdr:colOff>
      <xdr:row>15</xdr:row>
      <xdr:rowOff>194582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3076575" y="7886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0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076575" y="113538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0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076575" y="113538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66675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076575" y="1135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66675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076575" y="1135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076575" y="11353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076575" y="11353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190500</xdr:rowOff>
    </xdr:from>
    <xdr:to>
      <xdr:col>4</xdr:col>
      <xdr:colOff>76200</xdr:colOff>
      <xdr:row>17</xdr:row>
      <xdr:rowOff>71060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076575" y="65722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190500</xdr:rowOff>
    </xdr:from>
    <xdr:to>
      <xdr:col>4</xdr:col>
      <xdr:colOff>76200</xdr:colOff>
      <xdr:row>17</xdr:row>
      <xdr:rowOff>71060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076575" y="65722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190500</xdr:rowOff>
    </xdr:from>
    <xdr:to>
      <xdr:col>4</xdr:col>
      <xdr:colOff>76200</xdr:colOff>
      <xdr:row>26</xdr:row>
      <xdr:rowOff>196850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076575" y="61341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371475</xdr:rowOff>
    </xdr:from>
    <xdr:to>
      <xdr:col>4</xdr:col>
      <xdr:colOff>76200</xdr:colOff>
      <xdr:row>26</xdr:row>
      <xdr:rowOff>139700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076575" y="631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24341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952750" y="68961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24341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952750" y="68961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0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952750" y="104013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0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952750" y="104013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133350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952750" y="104013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133350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952750" y="104013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142875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952750" y="10401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142875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952750" y="10401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190500</xdr:rowOff>
    </xdr:from>
    <xdr:to>
      <xdr:col>4</xdr:col>
      <xdr:colOff>76200</xdr:colOff>
      <xdr:row>10</xdr:row>
      <xdr:rowOff>314325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952750" y="57054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190500</xdr:rowOff>
    </xdr:from>
    <xdr:to>
      <xdr:col>4</xdr:col>
      <xdr:colOff>76200</xdr:colOff>
      <xdr:row>10</xdr:row>
      <xdr:rowOff>314325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952750" y="57054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23</xdr:row>
      <xdr:rowOff>219075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33625" y="97155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23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333625" y="97155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23</xdr:row>
      <xdr:rowOff>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333625" y="37433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23</xdr:row>
      <xdr:rowOff>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333625" y="37433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23</xdr:row>
      <xdr:rowOff>127000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124200" y="82296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23</xdr:row>
      <xdr:rowOff>127000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124200" y="82296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23</xdr:row>
      <xdr:rowOff>260350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867025" y="7886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23</xdr:row>
      <xdr:rowOff>260350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867025" y="7886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23</xdr:row>
      <xdr:rowOff>127000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867025" y="65722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23</xdr:row>
      <xdr:rowOff>127000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867025" y="65722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23</xdr:row>
      <xdr:rowOff>260350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867025" y="61341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23</xdr:row>
      <xdr:rowOff>136525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867025" y="631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190500</xdr:rowOff>
    </xdr:from>
    <xdr:to>
      <xdr:col>4</xdr:col>
      <xdr:colOff>76200</xdr:colOff>
      <xdr:row>20</xdr:row>
      <xdr:rowOff>47625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924175" y="72009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190500</xdr:rowOff>
    </xdr:from>
    <xdr:to>
      <xdr:col>4</xdr:col>
      <xdr:colOff>76200</xdr:colOff>
      <xdr:row>20</xdr:row>
      <xdr:rowOff>47625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924175" y="72009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95250</xdr:rowOff>
    </xdr:from>
    <xdr:to>
      <xdr:col>4</xdr:col>
      <xdr:colOff>76200</xdr:colOff>
      <xdr:row>20</xdr:row>
      <xdr:rowOff>85725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476500" y="52578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95250</xdr:rowOff>
    </xdr:from>
    <xdr:to>
      <xdr:col>4</xdr:col>
      <xdr:colOff>76200</xdr:colOff>
      <xdr:row>20</xdr:row>
      <xdr:rowOff>85725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476500" y="52578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19</xdr:row>
      <xdr:rowOff>133350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476500" y="51625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19</xdr:row>
      <xdr:rowOff>133350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476500" y="51625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9525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476500" y="43243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9525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476500" y="43243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190500</xdr:rowOff>
    </xdr:from>
    <xdr:to>
      <xdr:col>4</xdr:col>
      <xdr:colOff>76200</xdr:colOff>
      <xdr:row>29</xdr:row>
      <xdr:rowOff>63500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476500" y="29813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190500</xdr:rowOff>
    </xdr:from>
    <xdr:to>
      <xdr:col>4</xdr:col>
      <xdr:colOff>76200</xdr:colOff>
      <xdr:row>29</xdr:row>
      <xdr:rowOff>63500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476500" y="29813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190500</xdr:rowOff>
    </xdr:from>
    <xdr:to>
      <xdr:col>4</xdr:col>
      <xdr:colOff>76200</xdr:colOff>
      <xdr:row>28</xdr:row>
      <xdr:rowOff>9525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476500" y="24479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190500</xdr:rowOff>
    </xdr:from>
    <xdr:to>
      <xdr:col>4</xdr:col>
      <xdr:colOff>76200</xdr:colOff>
      <xdr:row>28</xdr:row>
      <xdr:rowOff>9525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476500" y="24479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133350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476500" y="22574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133350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476500" y="22574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200025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476500" y="2257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200025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476500" y="2257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190500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476500" y="2257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190500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476500" y="2257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133350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476500" y="22574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133350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476500" y="22574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200025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476500" y="2257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200025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476500" y="2257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123825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476500" y="22574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123825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476500" y="22574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133350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2476500" y="22574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133350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476500" y="22574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247650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476500" y="225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247650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476500" y="225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123825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476500" y="22574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123825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476500" y="22574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133350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476500" y="30194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133350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476500" y="30194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21</xdr:row>
      <xdr:rowOff>123825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2476500" y="25717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21</xdr:row>
      <xdr:rowOff>123825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476500" y="25717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21</xdr:row>
      <xdr:rowOff>123825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476500" y="25717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21</xdr:row>
      <xdr:rowOff>123825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476500" y="25717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13</xdr:row>
      <xdr:rowOff>202406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152650" y="3200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13</xdr:row>
      <xdr:rowOff>202406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152650" y="3200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view="pageBreakPreview" zoomScale="70" zoomScaleSheetLayoutView="70" workbookViewId="0">
      <selection activeCell="F7" activeCellId="1" sqref="D1:D1048576 F1:F1048576"/>
    </sheetView>
  </sheetViews>
  <sheetFormatPr defaultRowHeight="15" x14ac:dyDescent="0.25"/>
  <cols>
    <col min="1" max="1" width="5.140625" customWidth="1"/>
    <col min="2" max="3" width="20.28515625" customWidth="1"/>
    <col min="4" max="4" width="13.85546875" customWidth="1"/>
    <col min="5" max="5" width="25.42578125" customWidth="1"/>
    <col min="6" max="6" width="4.7109375" customWidth="1"/>
    <col min="7" max="7" width="16.28515625" customWidth="1"/>
    <col min="8" max="17" width="5.7109375" customWidth="1"/>
  </cols>
  <sheetData>
    <row r="1" spans="1:17" ht="15.75" x14ac:dyDescent="0.25">
      <c r="A1" s="78" t="s">
        <v>68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7" ht="15.75" x14ac:dyDescent="0.2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7" ht="15.75" x14ac:dyDescent="0.25">
      <c r="A3" s="79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ht="15.75" x14ac:dyDescent="0.25">
      <c r="A4" s="79" t="s">
        <v>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</row>
    <row r="5" spans="1:17" ht="15.75" x14ac:dyDescent="0.25">
      <c r="A5" s="77" t="s">
        <v>69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7" ht="15.75" x14ac:dyDescent="0.25">
      <c r="A6" s="77" t="s">
        <v>88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17" ht="0.75" customHeight="1" x14ac:dyDescent="0.25">
      <c r="B7" s="1"/>
      <c r="C7" s="1"/>
    </row>
    <row r="8" spans="1:17" ht="102" x14ac:dyDescent="0.25">
      <c r="A8" s="2" t="s">
        <v>3</v>
      </c>
      <c r="B8" s="3" t="s">
        <v>4</v>
      </c>
      <c r="C8" s="2" t="s">
        <v>5</v>
      </c>
      <c r="D8" s="2" t="s">
        <v>6</v>
      </c>
      <c r="E8" s="2" t="s">
        <v>7</v>
      </c>
      <c r="F8" s="4" t="s">
        <v>8</v>
      </c>
      <c r="G8" s="4" t="s">
        <v>9</v>
      </c>
      <c r="H8" s="4" t="s">
        <v>10</v>
      </c>
      <c r="I8" s="4" t="s">
        <v>11</v>
      </c>
      <c r="J8" s="4" t="s">
        <v>12</v>
      </c>
      <c r="K8" s="4" t="s">
        <v>13</v>
      </c>
      <c r="L8" s="4" t="s">
        <v>35</v>
      </c>
      <c r="M8" s="4" t="s">
        <v>90</v>
      </c>
      <c r="N8" s="4" t="s">
        <v>14</v>
      </c>
      <c r="O8" s="4" t="s">
        <v>15</v>
      </c>
      <c r="P8" s="4" t="s">
        <v>16</v>
      </c>
      <c r="Q8" s="2" t="s">
        <v>17</v>
      </c>
    </row>
    <row r="9" spans="1:17" ht="18.75" customHeight="1" x14ac:dyDescent="0.25">
      <c r="A9" s="5">
        <v>1</v>
      </c>
      <c r="B9" s="39" t="s">
        <v>77</v>
      </c>
      <c r="C9" s="39" t="s">
        <v>402</v>
      </c>
      <c r="D9" s="39" t="s">
        <v>405</v>
      </c>
      <c r="E9" s="43" t="s">
        <v>28</v>
      </c>
      <c r="F9" s="21">
        <v>7</v>
      </c>
      <c r="G9" s="6" t="s">
        <v>317</v>
      </c>
      <c r="H9" s="7">
        <v>8</v>
      </c>
      <c r="I9" s="7">
        <v>0</v>
      </c>
      <c r="J9" s="7">
        <v>4</v>
      </c>
      <c r="K9" s="7">
        <v>0</v>
      </c>
      <c r="L9" s="7">
        <v>0</v>
      </c>
      <c r="M9" s="7">
        <v>0</v>
      </c>
      <c r="N9" s="7">
        <f t="shared" ref="N9:N24" si="0">SUM(H9:M9)</f>
        <v>12</v>
      </c>
      <c r="O9" s="7">
        <v>1</v>
      </c>
      <c r="P9" s="7"/>
      <c r="Q9" s="8">
        <f t="shared" ref="Q9:Q24" si="1">N9/60*100</f>
        <v>20</v>
      </c>
    </row>
    <row r="10" spans="1:17" ht="18.75" customHeight="1" x14ac:dyDescent="0.25">
      <c r="A10" s="5">
        <v>2</v>
      </c>
      <c r="B10" s="41" t="s">
        <v>82</v>
      </c>
      <c r="C10" s="39" t="s">
        <v>406</v>
      </c>
      <c r="D10" s="39" t="s">
        <v>407</v>
      </c>
      <c r="E10" s="43" t="s">
        <v>18</v>
      </c>
      <c r="F10" s="22">
        <v>7</v>
      </c>
      <c r="G10" s="6" t="s">
        <v>321</v>
      </c>
      <c r="H10" s="7">
        <v>1.5</v>
      </c>
      <c r="I10" s="7">
        <v>2</v>
      </c>
      <c r="J10" s="7">
        <v>0</v>
      </c>
      <c r="K10" s="7">
        <v>0</v>
      </c>
      <c r="L10" s="7">
        <v>0</v>
      </c>
      <c r="M10" s="7">
        <v>3</v>
      </c>
      <c r="N10" s="7">
        <f t="shared" si="0"/>
        <v>6.5</v>
      </c>
      <c r="O10" s="7">
        <v>2</v>
      </c>
      <c r="P10" s="7"/>
      <c r="Q10" s="8">
        <f t="shared" si="1"/>
        <v>10.833333333333334</v>
      </c>
    </row>
    <row r="11" spans="1:17" ht="31.5" customHeight="1" x14ac:dyDescent="0.25">
      <c r="A11" s="5">
        <v>3</v>
      </c>
      <c r="B11" s="38" t="s">
        <v>73</v>
      </c>
      <c r="C11" s="39" t="s">
        <v>413</v>
      </c>
      <c r="D11" s="39" t="s">
        <v>402</v>
      </c>
      <c r="E11" s="43" t="s">
        <v>86</v>
      </c>
      <c r="F11" s="22">
        <v>7</v>
      </c>
      <c r="G11" s="6" t="s">
        <v>311</v>
      </c>
      <c r="H11" s="7">
        <v>1</v>
      </c>
      <c r="I11" s="7">
        <v>0</v>
      </c>
      <c r="J11" s="7">
        <v>1</v>
      </c>
      <c r="K11" s="7">
        <v>1</v>
      </c>
      <c r="L11" s="7">
        <v>0.5</v>
      </c>
      <c r="M11" s="7">
        <v>1</v>
      </c>
      <c r="N11" s="7">
        <f t="shared" si="0"/>
        <v>4.5</v>
      </c>
      <c r="O11" s="7">
        <v>3</v>
      </c>
      <c r="P11" s="7"/>
      <c r="Q11" s="8">
        <f t="shared" si="1"/>
        <v>7.5</v>
      </c>
    </row>
    <row r="12" spans="1:17" ht="31.5" customHeight="1" x14ac:dyDescent="0.25">
      <c r="A12" s="5">
        <v>4</v>
      </c>
      <c r="B12" s="38" t="s">
        <v>72</v>
      </c>
      <c r="C12" s="39" t="s">
        <v>408</v>
      </c>
      <c r="D12" s="39" t="s">
        <v>403</v>
      </c>
      <c r="E12" s="43" t="s">
        <v>86</v>
      </c>
      <c r="F12" s="22">
        <v>7</v>
      </c>
      <c r="G12" s="6" t="s">
        <v>310</v>
      </c>
      <c r="H12" s="7">
        <v>4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f t="shared" si="0"/>
        <v>4</v>
      </c>
      <c r="O12" s="7">
        <v>4</v>
      </c>
      <c r="P12" s="7"/>
      <c r="Q12" s="8">
        <f t="shared" si="1"/>
        <v>6.666666666666667</v>
      </c>
    </row>
    <row r="13" spans="1:17" ht="31.5" customHeight="1" x14ac:dyDescent="0.25">
      <c r="A13" s="5">
        <v>5</v>
      </c>
      <c r="B13" s="39" t="s">
        <v>74</v>
      </c>
      <c r="C13" s="39" t="s">
        <v>401</v>
      </c>
      <c r="D13" s="39" t="s">
        <v>403</v>
      </c>
      <c r="E13" s="43" t="s">
        <v>86</v>
      </c>
      <c r="F13" s="21">
        <v>7</v>
      </c>
      <c r="G13" s="6" t="s">
        <v>316</v>
      </c>
      <c r="H13" s="7">
        <v>3</v>
      </c>
      <c r="I13" s="7">
        <v>0.5</v>
      </c>
      <c r="J13" s="7">
        <v>0.5</v>
      </c>
      <c r="K13" s="7">
        <v>0</v>
      </c>
      <c r="L13" s="7">
        <v>0</v>
      </c>
      <c r="M13" s="7">
        <v>0</v>
      </c>
      <c r="N13" s="7">
        <f t="shared" si="0"/>
        <v>4</v>
      </c>
      <c r="O13" s="7">
        <v>4</v>
      </c>
      <c r="P13" s="7"/>
      <c r="Q13" s="8">
        <f t="shared" si="1"/>
        <v>6.666666666666667</v>
      </c>
    </row>
    <row r="14" spans="1:17" ht="18.75" customHeight="1" x14ac:dyDescent="0.25">
      <c r="A14" s="5">
        <v>6</v>
      </c>
      <c r="B14" s="39" t="s">
        <v>78</v>
      </c>
      <c r="C14" s="39" t="s">
        <v>403</v>
      </c>
      <c r="D14" s="39" t="s">
        <v>414</v>
      </c>
      <c r="E14" s="43" t="s">
        <v>28</v>
      </c>
      <c r="F14" s="21">
        <v>7</v>
      </c>
      <c r="G14" s="6" t="s">
        <v>318</v>
      </c>
      <c r="H14" s="7">
        <v>4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f t="shared" si="0"/>
        <v>4</v>
      </c>
      <c r="O14" s="7">
        <v>4</v>
      </c>
      <c r="P14" s="7"/>
      <c r="Q14" s="8">
        <f t="shared" si="1"/>
        <v>6.666666666666667</v>
      </c>
    </row>
    <row r="15" spans="1:17" ht="30.75" customHeight="1" x14ac:dyDescent="0.25">
      <c r="A15" s="5">
        <v>7</v>
      </c>
      <c r="B15" s="39" t="s">
        <v>75</v>
      </c>
      <c r="C15" s="39" t="s">
        <v>405</v>
      </c>
      <c r="D15" s="39" t="s">
        <v>407</v>
      </c>
      <c r="E15" s="43" t="s">
        <v>86</v>
      </c>
      <c r="F15" s="22">
        <v>7</v>
      </c>
      <c r="G15" s="6" t="s">
        <v>320</v>
      </c>
      <c r="H15" s="7">
        <v>2.5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f t="shared" si="0"/>
        <v>2.5</v>
      </c>
      <c r="O15" s="7">
        <v>5</v>
      </c>
      <c r="P15" s="7"/>
      <c r="Q15" s="8">
        <f t="shared" si="1"/>
        <v>4.1666666666666661</v>
      </c>
    </row>
    <row r="16" spans="1:17" ht="18.75" customHeight="1" x14ac:dyDescent="0.25">
      <c r="A16" s="5">
        <v>8</v>
      </c>
      <c r="B16" s="38" t="s">
        <v>76</v>
      </c>
      <c r="C16" s="39" t="s">
        <v>411</v>
      </c>
      <c r="D16" s="39" t="s">
        <v>403</v>
      </c>
      <c r="E16" s="43" t="s">
        <v>28</v>
      </c>
      <c r="F16" s="22">
        <v>7</v>
      </c>
      <c r="G16" s="6" t="s">
        <v>312</v>
      </c>
      <c r="H16" s="7">
        <v>0</v>
      </c>
      <c r="I16" s="7">
        <v>2</v>
      </c>
      <c r="J16" s="7">
        <v>0</v>
      </c>
      <c r="K16" s="7">
        <v>0</v>
      </c>
      <c r="L16" s="7">
        <v>0</v>
      </c>
      <c r="M16" s="7">
        <v>0</v>
      </c>
      <c r="N16" s="7">
        <f t="shared" si="0"/>
        <v>2</v>
      </c>
      <c r="O16" s="7">
        <v>6</v>
      </c>
      <c r="P16" s="7"/>
      <c r="Q16" s="8">
        <f t="shared" si="1"/>
        <v>3.3333333333333335</v>
      </c>
    </row>
    <row r="17" spans="1:17" ht="18.75" customHeight="1" x14ac:dyDescent="0.25">
      <c r="A17" s="5">
        <v>9</v>
      </c>
      <c r="B17" s="40" t="s">
        <v>84</v>
      </c>
      <c r="C17" s="39" t="s">
        <v>405</v>
      </c>
      <c r="D17" s="39" t="s">
        <v>407</v>
      </c>
      <c r="E17" s="43" t="s">
        <v>18</v>
      </c>
      <c r="F17" s="21">
        <v>7</v>
      </c>
      <c r="G17" s="6" t="s">
        <v>323</v>
      </c>
      <c r="H17" s="7">
        <v>2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f t="shared" si="0"/>
        <v>2</v>
      </c>
      <c r="O17" s="7">
        <v>6</v>
      </c>
      <c r="P17" s="7"/>
      <c r="Q17" s="8">
        <f t="shared" si="1"/>
        <v>3.3333333333333335</v>
      </c>
    </row>
    <row r="18" spans="1:17" ht="18.75" customHeight="1" x14ac:dyDescent="0.25">
      <c r="A18" s="5">
        <v>10</v>
      </c>
      <c r="B18" s="40" t="s">
        <v>46</v>
      </c>
      <c r="C18" s="39" t="s">
        <v>407</v>
      </c>
      <c r="D18" s="39" t="s">
        <v>399</v>
      </c>
      <c r="E18" s="43" t="s">
        <v>18</v>
      </c>
      <c r="F18" s="22">
        <v>7</v>
      </c>
      <c r="G18" s="6" t="s">
        <v>325</v>
      </c>
      <c r="H18" s="7">
        <v>2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f t="shared" si="0"/>
        <v>2</v>
      </c>
      <c r="O18" s="7">
        <v>6</v>
      </c>
      <c r="P18" s="7"/>
      <c r="Q18" s="8">
        <f t="shared" si="1"/>
        <v>3.3333333333333335</v>
      </c>
    </row>
    <row r="19" spans="1:17" ht="33" customHeight="1" x14ac:dyDescent="0.25">
      <c r="A19" s="5">
        <v>11</v>
      </c>
      <c r="B19" s="40" t="s">
        <v>314</v>
      </c>
      <c r="C19" s="39" t="s">
        <v>402</v>
      </c>
      <c r="D19" s="39" t="s">
        <v>407</v>
      </c>
      <c r="E19" s="43" t="s">
        <v>86</v>
      </c>
      <c r="F19" s="66">
        <v>7</v>
      </c>
      <c r="G19" s="6" t="s">
        <v>315</v>
      </c>
      <c r="H19" s="67">
        <v>1</v>
      </c>
      <c r="I19" s="67">
        <v>0</v>
      </c>
      <c r="J19" s="67">
        <v>0</v>
      </c>
      <c r="K19" s="67">
        <v>0</v>
      </c>
      <c r="L19" s="67">
        <v>0</v>
      </c>
      <c r="M19" s="67">
        <v>1</v>
      </c>
      <c r="N19" s="7">
        <f t="shared" si="0"/>
        <v>2</v>
      </c>
      <c r="O19" s="7">
        <v>6</v>
      </c>
      <c r="P19" s="7"/>
      <c r="Q19" s="8">
        <f t="shared" si="1"/>
        <v>3.3333333333333335</v>
      </c>
    </row>
    <row r="20" spans="1:17" ht="18.75" customHeight="1" x14ac:dyDescent="0.25">
      <c r="A20" s="5">
        <v>12</v>
      </c>
      <c r="B20" s="40" t="s">
        <v>81</v>
      </c>
      <c r="C20" s="39" t="s">
        <v>403</v>
      </c>
      <c r="D20" s="39" t="s">
        <v>406</v>
      </c>
      <c r="E20" s="43" t="s">
        <v>18</v>
      </c>
      <c r="F20" s="21">
        <v>7</v>
      </c>
      <c r="G20" s="6" t="s">
        <v>319</v>
      </c>
      <c r="H20" s="7">
        <v>0.5</v>
      </c>
      <c r="I20" s="7">
        <v>0.5</v>
      </c>
      <c r="J20" s="7">
        <v>0</v>
      </c>
      <c r="K20" s="7">
        <v>0</v>
      </c>
      <c r="L20" s="7">
        <v>0</v>
      </c>
      <c r="M20" s="7">
        <v>0</v>
      </c>
      <c r="N20" s="7">
        <f t="shared" si="0"/>
        <v>1</v>
      </c>
      <c r="O20" s="7">
        <v>7</v>
      </c>
      <c r="P20" s="7"/>
      <c r="Q20" s="8">
        <f t="shared" si="1"/>
        <v>1.6666666666666667</v>
      </c>
    </row>
    <row r="21" spans="1:17" ht="18.75" customHeight="1" x14ac:dyDescent="0.25">
      <c r="A21" s="5">
        <v>13</v>
      </c>
      <c r="B21" s="41" t="s">
        <v>83</v>
      </c>
      <c r="C21" s="39" t="s">
        <v>409</v>
      </c>
      <c r="D21" s="39" t="s">
        <v>407</v>
      </c>
      <c r="E21" s="43" t="s">
        <v>18</v>
      </c>
      <c r="F21" s="21">
        <v>7</v>
      </c>
      <c r="G21" s="6" t="s">
        <v>324</v>
      </c>
      <c r="H21" s="7">
        <v>0.5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f t="shared" si="0"/>
        <v>0.5</v>
      </c>
      <c r="O21" s="7">
        <v>8</v>
      </c>
      <c r="P21" s="7"/>
      <c r="Q21" s="8">
        <f t="shared" si="1"/>
        <v>0.83333333333333337</v>
      </c>
    </row>
    <row r="22" spans="1:17" ht="18.75" customHeight="1" x14ac:dyDescent="0.25">
      <c r="A22" s="5">
        <v>14</v>
      </c>
      <c r="B22" s="40" t="s">
        <v>85</v>
      </c>
      <c r="C22" s="39" t="s">
        <v>403</v>
      </c>
      <c r="D22" s="39" t="s">
        <v>403</v>
      </c>
      <c r="E22" s="43" t="s">
        <v>18</v>
      </c>
      <c r="F22" s="22">
        <v>7</v>
      </c>
      <c r="G22" s="6" t="s">
        <v>322</v>
      </c>
      <c r="H22" s="7">
        <v>0.5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f t="shared" si="0"/>
        <v>0.5</v>
      </c>
      <c r="O22" s="7">
        <v>8</v>
      </c>
      <c r="P22" s="7"/>
      <c r="Q22" s="8">
        <f t="shared" si="1"/>
        <v>0.83333333333333337</v>
      </c>
    </row>
    <row r="23" spans="1:17" ht="18.75" customHeight="1" x14ac:dyDescent="0.25">
      <c r="A23" s="5">
        <v>15</v>
      </c>
      <c r="B23" s="40" t="s">
        <v>79</v>
      </c>
      <c r="C23" s="39" t="s">
        <v>403</v>
      </c>
      <c r="D23" s="39" t="s">
        <v>403</v>
      </c>
      <c r="E23" s="43" t="s">
        <v>18</v>
      </c>
      <c r="F23" s="21">
        <v>7</v>
      </c>
      <c r="G23" s="6" t="s">
        <v>309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f t="shared" si="0"/>
        <v>0</v>
      </c>
      <c r="O23" s="7">
        <v>9</v>
      </c>
      <c r="P23" s="7"/>
      <c r="Q23" s="8">
        <f t="shared" si="1"/>
        <v>0</v>
      </c>
    </row>
    <row r="24" spans="1:17" ht="18.75" customHeight="1" x14ac:dyDescent="0.25">
      <c r="A24" s="5">
        <v>16</v>
      </c>
      <c r="B24" s="40" t="s">
        <v>80</v>
      </c>
      <c r="C24" s="39" t="s">
        <v>405</v>
      </c>
      <c r="D24" s="39" t="s">
        <v>411</v>
      </c>
      <c r="E24" s="43" t="s">
        <v>18</v>
      </c>
      <c r="F24" s="22">
        <v>7</v>
      </c>
      <c r="G24" s="6" t="s">
        <v>313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f t="shared" si="0"/>
        <v>0</v>
      </c>
      <c r="O24" s="7">
        <v>9</v>
      </c>
      <c r="P24" s="7"/>
      <c r="Q24" s="8">
        <f t="shared" si="1"/>
        <v>0</v>
      </c>
    </row>
    <row r="25" spans="1:17" ht="15.75" x14ac:dyDescent="0.25">
      <c r="B25" s="14" t="s">
        <v>21</v>
      </c>
      <c r="C25" s="14"/>
      <c r="D25" s="12"/>
      <c r="E25" s="13" t="s">
        <v>71</v>
      </c>
    </row>
    <row r="26" spans="1:17" ht="7.5" customHeight="1" x14ac:dyDescent="0.25">
      <c r="A26" s="18"/>
      <c r="B26" s="11"/>
      <c r="C26" s="11"/>
      <c r="D26" s="12"/>
      <c r="E26" s="12"/>
      <c r="F26" s="18"/>
      <c r="G26" s="20"/>
    </row>
    <row r="27" spans="1:17" ht="15.75" x14ac:dyDescent="0.25">
      <c r="B27" s="14" t="s">
        <v>22</v>
      </c>
      <c r="C27" s="14"/>
      <c r="D27" s="12"/>
      <c r="E27" s="13" t="s">
        <v>23</v>
      </c>
    </row>
    <row r="28" spans="1:17" ht="15.75" x14ac:dyDescent="0.25">
      <c r="B28" s="11"/>
      <c r="C28" s="11"/>
      <c r="D28" s="12"/>
      <c r="E28" s="13" t="s">
        <v>67</v>
      </c>
    </row>
    <row r="29" spans="1:17" ht="15.75" x14ac:dyDescent="0.25">
      <c r="B29" s="11"/>
      <c r="C29" s="11"/>
      <c r="D29" s="12"/>
      <c r="E29" s="13" t="s">
        <v>24</v>
      </c>
    </row>
    <row r="30" spans="1:17" ht="15.75" x14ac:dyDescent="0.25">
      <c r="B30" s="11"/>
      <c r="C30" s="11"/>
      <c r="D30" s="12"/>
      <c r="E30" s="13" t="s">
        <v>394</v>
      </c>
    </row>
    <row r="31" spans="1:17" ht="15.75" x14ac:dyDescent="0.25">
      <c r="B31" s="15" t="s">
        <v>25</v>
      </c>
      <c r="C31" s="15"/>
      <c r="D31" s="12"/>
      <c r="E31" s="13" t="s">
        <v>26</v>
      </c>
    </row>
  </sheetData>
  <sortState ref="A9:S23">
    <sortCondition descending="1" ref="Q9"/>
  </sortState>
  <mergeCells count="6">
    <mergeCell ref="A6:N6"/>
    <mergeCell ref="A1:N1"/>
    <mergeCell ref="A2:N2"/>
    <mergeCell ref="A3:Q3"/>
    <mergeCell ref="A4:Q4"/>
    <mergeCell ref="A5:N5"/>
  </mergeCells>
  <pageMargins left="0.39370078740157483" right="0.19685039370078741" top="0.39370078740157483" bottom="0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view="pageBreakPreview" zoomScale="80" zoomScaleSheetLayoutView="80" workbookViewId="0">
      <selection activeCell="F3" activeCellId="1" sqref="A1:N1048576 A1:N1048576"/>
    </sheetView>
  </sheetViews>
  <sheetFormatPr defaultRowHeight="15" x14ac:dyDescent="0.25"/>
  <cols>
    <col min="1" max="1" width="6" customWidth="1"/>
    <col min="2" max="3" width="16.28515625" customWidth="1"/>
    <col min="4" max="4" width="12.5703125" customWidth="1"/>
    <col min="5" max="5" width="21.140625" customWidth="1"/>
    <col min="6" max="6" width="5.28515625" customWidth="1"/>
    <col min="7" max="7" width="15.85546875" customWidth="1"/>
    <col min="8" max="13" width="5.7109375" customWidth="1"/>
    <col min="14" max="14" width="8.28515625" customWidth="1"/>
    <col min="15" max="15" width="5.7109375" customWidth="1"/>
    <col min="16" max="16" width="6.5703125" customWidth="1"/>
    <col min="17" max="17" width="5.7109375" customWidth="1"/>
  </cols>
  <sheetData>
    <row r="1" spans="1:17" ht="15.75" x14ac:dyDescent="0.25">
      <c r="A1" s="78" t="s">
        <v>68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Q1" s="16"/>
    </row>
    <row r="2" spans="1:17" ht="15.75" x14ac:dyDescent="0.2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7" ht="15.75" x14ac:dyDescent="0.25">
      <c r="A3" s="17" t="s">
        <v>27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Q3" s="16"/>
    </row>
    <row r="4" spans="1:17" ht="15.75" x14ac:dyDescent="0.25">
      <c r="A4" s="77" t="s">
        <v>69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Q4" s="16"/>
    </row>
    <row r="5" spans="1:17" ht="15.75" x14ac:dyDescent="0.25">
      <c r="A5" s="77" t="s">
        <v>89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Q5" s="16"/>
    </row>
    <row r="6" spans="1:17" x14ac:dyDescent="0.25">
      <c r="B6" s="1"/>
      <c r="C6" s="1"/>
      <c r="Q6" s="16"/>
    </row>
    <row r="7" spans="1:17" ht="67.5" x14ac:dyDescent="0.25">
      <c r="A7" s="2" t="s">
        <v>3</v>
      </c>
      <c r="B7" s="3" t="s">
        <v>4</v>
      </c>
      <c r="C7" s="2" t="s">
        <v>5</v>
      </c>
      <c r="D7" s="2" t="s">
        <v>6</v>
      </c>
      <c r="E7" s="2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4" t="s">
        <v>12</v>
      </c>
      <c r="K7" s="4" t="s">
        <v>13</v>
      </c>
      <c r="L7" s="4" t="s">
        <v>35</v>
      </c>
      <c r="M7" s="4" t="s">
        <v>90</v>
      </c>
      <c r="N7" s="2" t="s">
        <v>14</v>
      </c>
      <c r="O7" s="2" t="s">
        <v>15</v>
      </c>
      <c r="P7" s="2" t="s">
        <v>16</v>
      </c>
      <c r="Q7" s="27" t="s">
        <v>17</v>
      </c>
    </row>
    <row r="8" spans="1:17" ht="21.75" customHeight="1" x14ac:dyDescent="0.25">
      <c r="A8" s="5">
        <v>1</v>
      </c>
      <c r="B8" s="32" t="s">
        <v>118</v>
      </c>
      <c r="C8" s="32" t="s">
        <v>403</v>
      </c>
      <c r="D8" s="32" t="s">
        <v>411</v>
      </c>
      <c r="E8" s="43" t="s">
        <v>132</v>
      </c>
      <c r="F8" s="6">
        <v>8</v>
      </c>
      <c r="G8" s="35" t="s">
        <v>328</v>
      </c>
      <c r="H8" s="25">
        <v>10</v>
      </c>
      <c r="I8" s="25">
        <v>8</v>
      </c>
      <c r="J8" s="25">
        <v>10</v>
      </c>
      <c r="K8" s="25">
        <v>8</v>
      </c>
      <c r="L8" s="25">
        <v>0</v>
      </c>
      <c r="M8" s="25">
        <v>7</v>
      </c>
      <c r="N8" s="29">
        <f t="shared" ref="N8:N39" si="0">SUM(H8:M8)</f>
        <v>43</v>
      </c>
      <c r="O8" s="25">
        <v>1</v>
      </c>
      <c r="P8" s="25" t="s">
        <v>65</v>
      </c>
      <c r="Q8" s="26">
        <f>N8/60*100</f>
        <v>71.666666666666671</v>
      </c>
    </row>
    <row r="9" spans="1:17" ht="21.75" customHeight="1" x14ac:dyDescent="0.25">
      <c r="A9" s="5">
        <v>2</v>
      </c>
      <c r="B9" s="56" t="s">
        <v>117</v>
      </c>
      <c r="C9" s="32" t="s">
        <v>406</v>
      </c>
      <c r="D9" s="32" t="s">
        <v>409</v>
      </c>
      <c r="E9" s="43" t="s">
        <v>132</v>
      </c>
      <c r="F9" s="6">
        <v>8</v>
      </c>
      <c r="G9" s="35" t="s">
        <v>335</v>
      </c>
      <c r="H9" s="25">
        <v>0</v>
      </c>
      <c r="I9" s="25">
        <v>4</v>
      </c>
      <c r="J9" s="25">
        <v>0</v>
      </c>
      <c r="K9" s="25">
        <v>9</v>
      </c>
      <c r="L9" s="25">
        <v>10</v>
      </c>
      <c r="M9" s="25">
        <v>8</v>
      </c>
      <c r="N9" s="29">
        <f t="shared" si="0"/>
        <v>31</v>
      </c>
      <c r="O9" s="25">
        <v>2</v>
      </c>
      <c r="P9" s="25" t="s">
        <v>66</v>
      </c>
      <c r="Q9" s="26">
        <f t="shared" ref="Q9:Q72" si="1">N9/60*100</f>
        <v>51.666666666666671</v>
      </c>
    </row>
    <row r="10" spans="1:17" ht="21.75" customHeight="1" x14ac:dyDescent="0.25">
      <c r="A10" s="5">
        <v>3</v>
      </c>
      <c r="B10" s="70" t="s">
        <v>107</v>
      </c>
      <c r="C10" s="32" t="s">
        <v>400</v>
      </c>
      <c r="D10" s="32" t="s">
        <v>402</v>
      </c>
      <c r="E10" s="31" t="s">
        <v>29</v>
      </c>
      <c r="F10" s="6">
        <v>8</v>
      </c>
      <c r="G10" s="35" t="s">
        <v>361</v>
      </c>
      <c r="H10" s="25">
        <v>2.5</v>
      </c>
      <c r="I10" s="25">
        <v>0.5</v>
      </c>
      <c r="J10" s="25">
        <v>3.5</v>
      </c>
      <c r="K10" s="25">
        <v>6</v>
      </c>
      <c r="L10" s="25">
        <v>0</v>
      </c>
      <c r="M10" s="25">
        <v>5</v>
      </c>
      <c r="N10" s="29">
        <f t="shared" si="0"/>
        <v>17.5</v>
      </c>
      <c r="O10" s="25">
        <v>3</v>
      </c>
      <c r="P10" s="25"/>
      <c r="Q10" s="26">
        <f t="shared" si="1"/>
        <v>29.166666666666668</v>
      </c>
    </row>
    <row r="11" spans="1:17" ht="21.75" customHeight="1" x14ac:dyDescent="0.25">
      <c r="A11" s="5">
        <v>4</v>
      </c>
      <c r="B11" s="56" t="s">
        <v>116</v>
      </c>
      <c r="C11" s="32" t="s">
        <v>403</v>
      </c>
      <c r="D11" s="32" t="s">
        <v>400</v>
      </c>
      <c r="E11" s="43" t="s">
        <v>132</v>
      </c>
      <c r="F11" s="6">
        <v>8</v>
      </c>
      <c r="G11" s="35" t="s">
        <v>339</v>
      </c>
      <c r="H11" s="25">
        <v>6</v>
      </c>
      <c r="I11" s="25">
        <v>4</v>
      </c>
      <c r="J11" s="25">
        <v>5</v>
      </c>
      <c r="K11" s="25">
        <v>0</v>
      </c>
      <c r="L11" s="25">
        <v>0</v>
      </c>
      <c r="M11" s="25">
        <v>1</v>
      </c>
      <c r="N11" s="29">
        <f t="shared" si="0"/>
        <v>16</v>
      </c>
      <c r="O11" s="25">
        <v>4</v>
      </c>
      <c r="P11" s="25"/>
      <c r="Q11" s="26">
        <f t="shared" si="1"/>
        <v>26.666666666666668</v>
      </c>
    </row>
    <row r="12" spans="1:17" ht="21.75" customHeight="1" x14ac:dyDescent="0.25">
      <c r="A12" s="5">
        <v>5</v>
      </c>
      <c r="B12" s="32" t="s">
        <v>120</v>
      </c>
      <c r="C12" s="32" t="s">
        <v>405</v>
      </c>
      <c r="D12" s="32" t="s">
        <v>403</v>
      </c>
      <c r="E12" s="43" t="s">
        <v>132</v>
      </c>
      <c r="F12" s="6">
        <v>8</v>
      </c>
      <c r="G12" s="35" t="s">
        <v>349</v>
      </c>
      <c r="H12" s="25">
        <v>2.5</v>
      </c>
      <c r="I12" s="25">
        <v>4</v>
      </c>
      <c r="J12" s="25">
        <v>2</v>
      </c>
      <c r="K12" s="25">
        <v>0</v>
      </c>
      <c r="L12" s="25">
        <v>0</v>
      </c>
      <c r="M12" s="25">
        <v>5</v>
      </c>
      <c r="N12" s="29">
        <f t="shared" si="0"/>
        <v>13.5</v>
      </c>
      <c r="O12" s="25">
        <v>5</v>
      </c>
      <c r="P12" s="25"/>
      <c r="Q12" s="26">
        <f t="shared" si="1"/>
        <v>22.5</v>
      </c>
    </row>
    <row r="13" spans="1:17" ht="21.75" customHeight="1" x14ac:dyDescent="0.25">
      <c r="A13" s="5">
        <v>6</v>
      </c>
      <c r="B13" s="56" t="s">
        <v>96</v>
      </c>
      <c r="C13" s="32" t="s">
        <v>402</v>
      </c>
      <c r="D13" s="32" t="s">
        <v>407</v>
      </c>
      <c r="E13" s="43" t="s">
        <v>30</v>
      </c>
      <c r="F13" s="6">
        <v>8</v>
      </c>
      <c r="G13" s="35" t="s">
        <v>326</v>
      </c>
      <c r="H13" s="25">
        <v>1.5</v>
      </c>
      <c r="I13" s="25">
        <v>1</v>
      </c>
      <c r="J13" s="25">
        <v>1</v>
      </c>
      <c r="K13" s="25">
        <v>3</v>
      </c>
      <c r="L13" s="25">
        <v>0</v>
      </c>
      <c r="M13" s="25">
        <v>6</v>
      </c>
      <c r="N13" s="29">
        <f t="shared" si="0"/>
        <v>12.5</v>
      </c>
      <c r="O13" s="25">
        <v>6</v>
      </c>
      <c r="P13" s="36"/>
      <c r="Q13" s="26">
        <f t="shared" si="1"/>
        <v>20.833333333333336</v>
      </c>
    </row>
    <row r="14" spans="1:17" ht="21.75" customHeight="1" x14ac:dyDescent="0.25">
      <c r="A14" s="5">
        <v>7</v>
      </c>
      <c r="B14" s="32" t="s">
        <v>148</v>
      </c>
      <c r="C14" s="32" t="s">
        <v>403</v>
      </c>
      <c r="D14" s="32" t="s">
        <v>403</v>
      </c>
      <c r="E14" s="43" t="s">
        <v>147</v>
      </c>
      <c r="F14" s="6">
        <v>8</v>
      </c>
      <c r="G14" s="35" t="s">
        <v>377</v>
      </c>
      <c r="H14" s="25">
        <v>3</v>
      </c>
      <c r="I14" s="25">
        <v>4</v>
      </c>
      <c r="J14" s="25">
        <v>0</v>
      </c>
      <c r="K14" s="25">
        <v>2</v>
      </c>
      <c r="L14" s="25">
        <v>0</v>
      </c>
      <c r="M14" s="25">
        <v>3.5</v>
      </c>
      <c r="N14" s="29">
        <f t="shared" si="0"/>
        <v>12.5</v>
      </c>
      <c r="O14" s="25">
        <v>6</v>
      </c>
      <c r="P14" s="25"/>
      <c r="Q14" s="26">
        <f t="shared" si="1"/>
        <v>20.833333333333336</v>
      </c>
    </row>
    <row r="15" spans="1:17" ht="21.75" customHeight="1" x14ac:dyDescent="0.25">
      <c r="A15" s="5">
        <v>8</v>
      </c>
      <c r="B15" s="56" t="s">
        <v>134</v>
      </c>
      <c r="C15" s="32" t="s">
        <v>405</v>
      </c>
      <c r="D15" s="32" t="s">
        <v>407</v>
      </c>
      <c r="E15" s="43" t="s">
        <v>30</v>
      </c>
      <c r="F15" s="6">
        <v>8</v>
      </c>
      <c r="G15" s="35" t="s">
        <v>389</v>
      </c>
      <c r="H15" s="25">
        <v>2.5</v>
      </c>
      <c r="I15" s="25">
        <v>0</v>
      </c>
      <c r="J15" s="25">
        <v>0</v>
      </c>
      <c r="K15" s="25">
        <v>6</v>
      </c>
      <c r="L15" s="25">
        <v>0</v>
      </c>
      <c r="M15" s="25">
        <v>0</v>
      </c>
      <c r="N15" s="29">
        <f t="shared" si="0"/>
        <v>8.5</v>
      </c>
      <c r="O15" s="25">
        <v>7</v>
      </c>
      <c r="P15" s="25"/>
      <c r="Q15" s="26">
        <f t="shared" si="1"/>
        <v>14.166666666666666</v>
      </c>
    </row>
    <row r="16" spans="1:17" ht="28.5" customHeight="1" x14ac:dyDescent="0.25">
      <c r="A16" s="5">
        <v>9</v>
      </c>
      <c r="B16" s="56" t="s">
        <v>104</v>
      </c>
      <c r="C16" s="32" t="s">
        <v>402</v>
      </c>
      <c r="D16" s="32" t="s">
        <v>409</v>
      </c>
      <c r="E16" s="57" t="s">
        <v>33</v>
      </c>
      <c r="F16" s="6">
        <v>8</v>
      </c>
      <c r="G16" s="35" t="s">
        <v>342</v>
      </c>
      <c r="H16" s="25">
        <v>0</v>
      </c>
      <c r="I16" s="25">
        <v>2</v>
      </c>
      <c r="J16" s="25">
        <v>1</v>
      </c>
      <c r="K16" s="25">
        <v>1</v>
      </c>
      <c r="L16" s="25">
        <v>0</v>
      </c>
      <c r="M16" s="25">
        <v>4</v>
      </c>
      <c r="N16" s="29">
        <f t="shared" si="0"/>
        <v>8</v>
      </c>
      <c r="O16" s="25">
        <v>8</v>
      </c>
      <c r="P16" s="25"/>
      <c r="Q16" s="26">
        <f t="shared" si="1"/>
        <v>13.333333333333334</v>
      </c>
    </row>
    <row r="17" spans="1:17" ht="21.75" customHeight="1" x14ac:dyDescent="0.25">
      <c r="A17" s="5">
        <v>10</v>
      </c>
      <c r="B17" s="32" t="s">
        <v>124</v>
      </c>
      <c r="C17" s="32" t="s">
        <v>410</v>
      </c>
      <c r="D17" s="32" t="s">
        <v>406</v>
      </c>
      <c r="E17" s="43" t="s">
        <v>18</v>
      </c>
      <c r="F17" s="6">
        <v>8</v>
      </c>
      <c r="G17" s="35" t="s">
        <v>375</v>
      </c>
      <c r="H17" s="25">
        <v>2</v>
      </c>
      <c r="I17" s="25">
        <v>2</v>
      </c>
      <c r="J17" s="25">
        <v>4</v>
      </c>
      <c r="K17" s="25">
        <v>0</v>
      </c>
      <c r="L17" s="25">
        <v>0</v>
      </c>
      <c r="M17" s="25">
        <v>0</v>
      </c>
      <c r="N17" s="29">
        <f t="shared" si="0"/>
        <v>8</v>
      </c>
      <c r="O17" s="25">
        <v>8</v>
      </c>
      <c r="P17" s="25"/>
      <c r="Q17" s="26">
        <f t="shared" si="1"/>
        <v>13.333333333333334</v>
      </c>
    </row>
    <row r="18" spans="1:17" ht="21.75" customHeight="1" x14ac:dyDescent="0.25">
      <c r="A18" s="5">
        <v>11</v>
      </c>
      <c r="B18" s="56" t="s">
        <v>109</v>
      </c>
      <c r="C18" s="32" t="s">
        <v>407</v>
      </c>
      <c r="D18" s="32" t="s">
        <v>411</v>
      </c>
      <c r="E18" s="31" t="s">
        <v>29</v>
      </c>
      <c r="F18" s="6">
        <v>8</v>
      </c>
      <c r="G18" s="35" t="s">
        <v>333</v>
      </c>
      <c r="H18" s="25">
        <v>2</v>
      </c>
      <c r="I18" s="25">
        <v>1</v>
      </c>
      <c r="J18" s="25">
        <v>0</v>
      </c>
      <c r="K18" s="25">
        <v>0</v>
      </c>
      <c r="L18" s="25">
        <v>0</v>
      </c>
      <c r="M18" s="25">
        <v>4</v>
      </c>
      <c r="N18" s="29">
        <f t="shared" si="0"/>
        <v>7</v>
      </c>
      <c r="O18" s="25">
        <v>9</v>
      </c>
      <c r="P18" s="25"/>
      <c r="Q18" s="26">
        <f t="shared" si="1"/>
        <v>11.666666666666666</v>
      </c>
    </row>
    <row r="19" spans="1:17" ht="21.75" customHeight="1" x14ac:dyDescent="0.25">
      <c r="A19" s="5">
        <v>12</v>
      </c>
      <c r="B19" s="32" t="s">
        <v>330</v>
      </c>
      <c r="C19" s="32" t="s">
        <v>409</v>
      </c>
      <c r="D19" s="32" t="s">
        <v>407</v>
      </c>
      <c r="E19" s="43" t="s">
        <v>132</v>
      </c>
      <c r="F19" s="7">
        <v>8</v>
      </c>
      <c r="G19" s="35" t="s">
        <v>331</v>
      </c>
      <c r="H19" s="25">
        <v>2</v>
      </c>
      <c r="I19" s="25">
        <v>0</v>
      </c>
      <c r="J19" s="25">
        <v>0</v>
      </c>
      <c r="K19" s="25">
        <v>2</v>
      </c>
      <c r="L19" s="25">
        <v>0</v>
      </c>
      <c r="M19" s="25">
        <v>2</v>
      </c>
      <c r="N19" s="29">
        <f t="shared" si="0"/>
        <v>6</v>
      </c>
      <c r="O19" s="25">
        <v>10</v>
      </c>
      <c r="P19" s="25"/>
      <c r="Q19" s="26">
        <f t="shared" si="1"/>
        <v>10</v>
      </c>
    </row>
    <row r="20" spans="1:17" ht="21.75" customHeight="1" x14ac:dyDescent="0.25">
      <c r="A20" s="5">
        <v>13</v>
      </c>
      <c r="B20" s="56" t="s">
        <v>41</v>
      </c>
      <c r="C20" s="32" t="s">
        <v>409</v>
      </c>
      <c r="D20" s="32" t="s">
        <v>403</v>
      </c>
      <c r="E20" s="43" t="s">
        <v>28</v>
      </c>
      <c r="F20" s="7">
        <v>8</v>
      </c>
      <c r="G20" s="35" t="s">
        <v>364</v>
      </c>
      <c r="H20" s="25">
        <v>5.5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9">
        <f t="shared" si="0"/>
        <v>5.5</v>
      </c>
      <c r="O20" s="25">
        <v>11</v>
      </c>
      <c r="P20" s="25"/>
      <c r="Q20" s="26">
        <f t="shared" si="1"/>
        <v>9.1666666666666661</v>
      </c>
    </row>
    <row r="21" spans="1:17" ht="21.75" customHeight="1" x14ac:dyDescent="0.25">
      <c r="A21" s="5">
        <v>14</v>
      </c>
      <c r="B21" s="31" t="s">
        <v>123</v>
      </c>
      <c r="C21" s="32" t="s">
        <v>406</v>
      </c>
      <c r="D21" s="32" t="s">
        <v>410</v>
      </c>
      <c r="E21" s="43" t="s">
        <v>18</v>
      </c>
      <c r="F21" s="7">
        <v>8</v>
      </c>
      <c r="G21" s="35" t="s">
        <v>334</v>
      </c>
      <c r="H21" s="25">
        <v>3.5</v>
      </c>
      <c r="I21" s="25">
        <v>0</v>
      </c>
      <c r="J21" s="25">
        <v>0</v>
      </c>
      <c r="K21" s="25">
        <v>2</v>
      </c>
      <c r="L21" s="25">
        <v>0</v>
      </c>
      <c r="M21" s="25">
        <v>0</v>
      </c>
      <c r="N21" s="29">
        <f t="shared" si="0"/>
        <v>5.5</v>
      </c>
      <c r="O21" s="25">
        <v>11</v>
      </c>
      <c r="P21" s="25"/>
      <c r="Q21" s="26">
        <f t="shared" si="1"/>
        <v>9.1666666666666661</v>
      </c>
    </row>
    <row r="22" spans="1:17" ht="21.75" customHeight="1" x14ac:dyDescent="0.25">
      <c r="A22" s="5">
        <v>15</v>
      </c>
      <c r="B22" s="31" t="s">
        <v>45</v>
      </c>
      <c r="C22" s="32" t="s">
        <v>403</v>
      </c>
      <c r="D22" s="32" t="s">
        <v>403</v>
      </c>
      <c r="E22" s="43" t="s">
        <v>18</v>
      </c>
      <c r="F22" s="7">
        <v>8</v>
      </c>
      <c r="G22" s="35" t="s">
        <v>374</v>
      </c>
      <c r="H22" s="25">
        <v>3.2</v>
      </c>
      <c r="I22" s="25">
        <v>2</v>
      </c>
      <c r="J22" s="25">
        <v>0</v>
      </c>
      <c r="K22" s="25">
        <v>0</v>
      </c>
      <c r="L22" s="25">
        <v>0</v>
      </c>
      <c r="M22" s="25">
        <v>0</v>
      </c>
      <c r="N22" s="29">
        <f t="shared" si="0"/>
        <v>5.2</v>
      </c>
      <c r="O22" s="25">
        <v>12</v>
      </c>
      <c r="P22" s="25"/>
      <c r="Q22" s="26">
        <f t="shared" si="1"/>
        <v>8.6666666666666679</v>
      </c>
    </row>
    <row r="23" spans="1:17" ht="21.75" customHeight="1" x14ac:dyDescent="0.25">
      <c r="A23" s="5">
        <v>16</v>
      </c>
      <c r="B23" s="32" t="s">
        <v>125</v>
      </c>
      <c r="C23" s="32" t="s">
        <v>413</v>
      </c>
      <c r="D23" s="32" t="s">
        <v>403</v>
      </c>
      <c r="E23" s="43" t="s">
        <v>18</v>
      </c>
      <c r="F23" s="7">
        <v>8</v>
      </c>
      <c r="G23" s="35" t="s">
        <v>376</v>
      </c>
      <c r="H23" s="25">
        <v>2</v>
      </c>
      <c r="I23" s="25">
        <v>2</v>
      </c>
      <c r="J23" s="25">
        <v>1</v>
      </c>
      <c r="K23" s="25">
        <v>0</v>
      </c>
      <c r="L23" s="25">
        <v>0</v>
      </c>
      <c r="M23" s="25">
        <v>0</v>
      </c>
      <c r="N23" s="29">
        <f t="shared" si="0"/>
        <v>5</v>
      </c>
      <c r="O23" s="25">
        <v>13</v>
      </c>
      <c r="P23" s="25"/>
      <c r="Q23" s="26">
        <f t="shared" si="1"/>
        <v>8.3333333333333321</v>
      </c>
    </row>
    <row r="24" spans="1:17" ht="28.5" customHeight="1" x14ac:dyDescent="0.25">
      <c r="A24" s="5">
        <v>17</v>
      </c>
      <c r="B24" s="56" t="s">
        <v>140</v>
      </c>
      <c r="C24" s="32" t="s">
        <v>402</v>
      </c>
      <c r="D24" s="32" t="s">
        <v>402</v>
      </c>
      <c r="E24" s="64" t="s">
        <v>86</v>
      </c>
      <c r="F24" s="7">
        <v>8</v>
      </c>
      <c r="G24" s="35" t="s">
        <v>373</v>
      </c>
      <c r="H24" s="25">
        <v>2.5</v>
      </c>
      <c r="I24" s="25">
        <v>0.5</v>
      </c>
      <c r="J24" s="25">
        <v>0</v>
      </c>
      <c r="K24" s="25">
        <v>2</v>
      </c>
      <c r="L24" s="25">
        <v>0</v>
      </c>
      <c r="M24" s="25">
        <v>0</v>
      </c>
      <c r="N24" s="29">
        <f t="shared" si="0"/>
        <v>5</v>
      </c>
      <c r="O24" s="25">
        <v>13</v>
      </c>
      <c r="P24" s="25"/>
      <c r="Q24" s="26">
        <f t="shared" si="1"/>
        <v>8.3333333333333321</v>
      </c>
    </row>
    <row r="25" spans="1:17" ht="28.5" customHeight="1" x14ac:dyDescent="0.25">
      <c r="A25" s="5">
        <v>18</v>
      </c>
      <c r="B25" s="71" t="s">
        <v>42</v>
      </c>
      <c r="C25" s="32" t="s">
        <v>413</v>
      </c>
      <c r="D25" s="32" t="s">
        <v>403</v>
      </c>
      <c r="E25" s="64" t="s">
        <v>86</v>
      </c>
      <c r="F25" s="7">
        <v>8</v>
      </c>
      <c r="G25" s="35" t="s">
        <v>365</v>
      </c>
      <c r="H25" s="28">
        <v>3</v>
      </c>
      <c r="I25" s="28">
        <v>1</v>
      </c>
      <c r="J25" s="28">
        <v>0</v>
      </c>
      <c r="K25" s="28">
        <v>0.5</v>
      </c>
      <c r="L25" s="28">
        <v>0</v>
      </c>
      <c r="M25" s="28">
        <v>0</v>
      </c>
      <c r="N25" s="29">
        <f t="shared" si="0"/>
        <v>4.5</v>
      </c>
      <c r="O25" s="28">
        <v>14</v>
      </c>
      <c r="P25" s="28"/>
      <c r="Q25" s="26">
        <f t="shared" si="1"/>
        <v>7.5</v>
      </c>
    </row>
    <row r="26" spans="1:17" ht="28.5" customHeight="1" x14ac:dyDescent="0.25">
      <c r="A26" s="5">
        <v>19</v>
      </c>
      <c r="B26" s="71" t="s">
        <v>44</v>
      </c>
      <c r="C26" s="32" t="s">
        <v>399</v>
      </c>
      <c r="D26" s="32" t="s">
        <v>403</v>
      </c>
      <c r="E26" s="64" t="s">
        <v>86</v>
      </c>
      <c r="F26" s="7">
        <v>8</v>
      </c>
      <c r="G26" s="35" t="s">
        <v>371</v>
      </c>
      <c r="H26" s="25">
        <v>4</v>
      </c>
      <c r="I26" s="25">
        <v>0</v>
      </c>
      <c r="J26" s="25">
        <v>0</v>
      </c>
      <c r="K26" s="25">
        <v>0</v>
      </c>
      <c r="L26" s="25">
        <v>0</v>
      </c>
      <c r="M26" s="25">
        <v>0.5</v>
      </c>
      <c r="N26" s="29">
        <f t="shared" si="0"/>
        <v>4.5</v>
      </c>
      <c r="O26" s="28">
        <v>14</v>
      </c>
      <c r="P26" s="25"/>
      <c r="Q26" s="26">
        <f t="shared" si="1"/>
        <v>7.5</v>
      </c>
    </row>
    <row r="27" spans="1:17" ht="21.75" customHeight="1" x14ac:dyDescent="0.25">
      <c r="A27" s="5">
        <v>20</v>
      </c>
      <c r="B27" s="31" t="s">
        <v>137</v>
      </c>
      <c r="C27" s="32" t="s">
        <v>402</v>
      </c>
      <c r="D27" s="32" t="s">
        <v>407</v>
      </c>
      <c r="E27" s="43" t="s">
        <v>87</v>
      </c>
      <c r="F27" s="7">
        <v>8</v>
      </c>
      <c r="G27" s="35" t="s">
        <v>354</v>
      </c>
      <c r="H27" s="25">
        <v>3</v>
      </c>
      <c r="I27" s="25">
        <v>1</v>
      </c>
      <c r="J27" s="25">
        <v>0</v>
      </c>
      <c r="K27" s="25">
        <v>0.5</v>
      </c>
      <c r="L27" s="25">
        <v>0</v>
      </c>
      <c r="M27" s="25">
        <v>0</v>
      </c>
      <c r="N27" s="29">
        <f t="shared" si="0"/>
        <v>4.5</v>
      </c>
      <c r="O27" s="28">
        <v>14</v>
      </c>
      <c r="P27" s="25"/>
      <c r="Q27" s="26">
        <f t="shared" si="1"/>
        <v>7.5</v>
      </c>
    </row>
    <row r="28" spans="1:17" ht="21.75" customHeight="1" x14ac:dyDescent="0.25">
      <c r="A28" s="5">
        <v>21</v>
      </c>
      <c r="B28" s="32" t="s">
        <v>119</v>
      </c>
      <c r="C28" s="32" t="s">
        <v>403</v>
      </c>
      <c r="D28" s="32" t="s">
        <v>412</v>
      </c>
      <c r="E28" s="43" t="s">
        <v>132</v>
      </c>
      <c r="F28" s="7">
        <v>8</v>
      </c>
      <c r="G28" s="35" t="s">
        <v>336</v>
      </c>
      <c r="H28" s="25">
        <v>3.5</v>
      </c>
      <c r="I28" s="25">
        <v>0</v>
      </c>
      <c r="J28" s="25">
        <v>0</v>
      </c>
      <c r="K28" s="25">
        <v>0</v>
      </c>
      <c r="L28" s="25">
        <v>0</v>
      </c>
      <c r="M28" s="25">
        <v>1</v>
      </c>
      <c r="N28" s="29">
        <f t="shared" si="0"/>
        <v>4.5</v>
      </c>
      <c r="O28" s="28">
        <v>14</v>
      </c>
      <c r="P28" s="25"/>
      <c r="Q28" s="26">
        <f t="shared" si="1"/>
        <v>7.5</v>
      </c>
    </row>
    <row r="29" spans="1:17" ht="21.75" customHeight="1" x14ac:dyDescent="0.25">
      <c r="A29" s="5">
        <v>22</v>
      </c>
      <c r="B29" s="54" t="s">
        <v>127</v>
      </c>
      <c r="C29" s="32" t="s">
        <v>406</v>
      </c>
      <c r="D29" s="32" t="s">
        <v>403</v>
      </c>
      <c r="E29" s="68" t="s">
        <v>18</v>
      </c>
      <c r="F29" s="7">
        <v>8</v>
      </c>
      <c r="G29" s="35" t="s">
        <v>350</v>
      </c>
      <c r="H29" s="25">
        <v>2.5</v>
      </c>
      <c r="I29" s="25">
        <v>2</v>
      </c>
      <c r="J29" s="25">
        <v>0</v>
      </c>
      <c r="K29" s="25">
        <v>0</v>
      </c>
      <c r="L29" s="25">
        <v>0</v>
      </c>
      <c r="M29" s="25">
        <v>0</v>
      </c>
      <c r="N29" s="29">
        <f t="shared" si="0"/>
        <v>4.5</v>
      </c>
      <c r="O29" s="28">
        <v>14</v>
      </c>
      <c r="P29" s="25"/>
      <c r="Q29" s="26">
        <f t="shared" si="1"/>
        <v>7.5</v>
      </c>
    </row>
    <row r="30" spans="1:17" ht="31.5" customHeight="1" x14ac:dyDescent="0.25">
      <c r="A30" s="5">
        <v>23</v>
      </c>
      <c r="B30" s="56" t="s">
        <v>105</v>
      </c>
      <c r="C30" s="32" t="s">
        <v>401</v>
      </c>
      <c r="D30" s="32" t="s">
        <v>411</v>
      </c>
      <c r="E30" s="73" t="s">
        <v>33</v>
      </c>
      <c r="F30" s="7">
        <v>8</v>
      </c>
      <c r="G30" s="35" t="s">
        <v>332</v>
      </c>
      <c r="H30" s="25">
        <v>3</v>
      </c>
      <c r="I30" s="25">
        <v>1</v>
      </c>
      <c r="J30" s="25">
        <v>0</v>
      </c>
      <c r="K30" s="25">
        <v>0</v>
      </c>
      <c r="L30" s="25">
        <v>0</v>
      </c>
      <c r="M30" s="25">
        <v>0</v>
      </c>
      <c r="N30" s="29">
        <f t="shared" si="0"/>
        <v>4</v>
      </c>
      <c r="O30" s="25">
        <v>15</v>
      </c>
      <c r="P30" s="25"/>
      <c r="Q30" s="26">
        <f t="shared" si="1"/>
        <v>6.666666666666667</v>
      </c>
    </row>
    <row r="31" spans="1:17" ht="21.75" customHeight="1" x14ac:dyDescent="0.25">
      <c r="A31" s="5">
        <v>24</v>
      </c>
      <c r="B31" s="32" t="s">
        <v>106</v>
      </c>
      <c r="C31" s="32" t="s">
        <v>400</v>
      </c>
      <c r="D31" s="32" t="s">
        <v>403</v>
      </c>
      <c r="E31" s="31" t="s">
        <v>29</v>
      </c>
      <c r="F31" s="7">
        <v>8</v>
      </c>
      <c r="G31" s="35" t="s">
        <v>370</v>
      </c>
      <c r="H31" s="25">
        <v>4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9">
        <f t="shared" si="0"/>
        <v>4</v>
      </c>
      <c r="O31" s="25">
        <v>15</v>
      </c>
      <c r="P31" s="25"/>
      <c r="Q31" s="26">
        <f t="shared" si="1"/>
        <v>6.666666666666667</v>
      </c>
    </row>
    <row r="32" spans="1:17" ht="21.75" customHeight="1" x14ac:dyDescent="0.25">
      <c r="A32" s="5">
        <v>25</v>
      </c>
      <c r="B32" s="32" t="s">
        <v>126</v>
      </c>
      <c r="C32" s="32" t="s">
        <v>406</v>
      </c>
      <c r="D32" s="32" t="s">
        <v>402</v>
      </c>
      <c r="E32" s="43" t="s">
        <v>18</v>
      </c>
      <c r="F32" s="7">
        <v>8</v>
      </c>
      <c r="G32" s="35" t="s">
        <v>382</v>
      </c>
      <c r="H32" s="25">
        <v>0</v>
      </c>
      <c r="I32" s="25">
        <v>2</v>
      </c>
      <c r="J32" s="25">
        <v>2</v>
      </c>
      <c r="K32" s="25">
        <v>0</v>
      </c>
      <c r="L32" s="25">
        <v>0</v>
      </c>
      <c r="M32" s="25">
        <v>0</v>
      </c>
      <c r="N32" s="29">
        <f t="shared" si="0"/>
        <v>4</v>
      </c>
      <c r="O32" s="25">
        <v>15</v>
      </c>
      <c r="P32" s="25"/>
      <c r="Q32" s="26">
        <f t="shared" si="1"/>
        <v>6.666666666666667</v>
      </c>
    </row>
    <row r="33" spans="1:17" ht="21.75" customHeight="1" x14ac:dyDescent="0.25">
      <c r="A33" s="5">
        <v>26</v>
      </c>
      <c r="B33" s="31" t="s">
        <v>44</v>
      </c>
      <c r="C33" s="32" t="s">
        <v>409</v>
      </c>
      <c r="D33" s="32" t="s">
        <v>403</v>
      </c>
      <c r="E33" s="43" t="s">
        <v>18</v>
      </c>
      <c r="F33" s="7">
        <v>8</v>
      </c>
      <c r="G33" s="35" t="s">
        <v>351</v>
      </c>
      <c r="H33" s="25">
        <v>2</v>
      </c>
      <c r="I33" s="25">
        <v>2</v>
      </c>
      <c r="J33" s="25">
        <v>0</v>
      </c>
      <c r="K33" s="25">
        <v>0</v>
      </c>
      <c r="L33" s="25">
        <v>0</v>
      </c>
      <c r="M33" s="25">
        <v>0</v>
      </c>
      <c r="N33" s="29">
        <f t="shared" si="0"/>
        <v>4</v>
      </c>
      <c r="O33" s="25">
        <v>15</v>
      </c>
      <c r="P33" s="25"/>
      <c r="Q33" s="26">
        <f t="shared" si="1"/>
        <v>6.666666666666667</v>
      </c>
    </row>
    <row r="34" spans="1:17" ht="21.75" customHeight="1" x14ac:dyDescent="0.25">
      <c r="A34" s="5">
        <v>27</v>
      </c>
      <c r="B34" s="31" t="s">
        <v>128</v>
      </c>
      <c r="C34" s="32" t="s">
        <v>406</v>
      </c>
      <c r="D34" s="32" t="s">
        <v>405</v>
      </c>
      <c r="E34" s="43" t="s">
        <v>18</v>
      </c>
      <c r="F34" s="7">
        <v>8</v>
      </c>
      <c r="G34" s="35" t="s">
        <v>352</v>
      </c>
      <c r="H34" s="25">
        <v>2</v>
      </c>
      <c r="I34" s="25">
        <v>2</v>
      </c>
      <c r="J34" s="25">
        <v>0</v>
      </c>
      <c r="K34" s="25">
        <v>0</v>
      </c>
      <c r="L34" s="25">
        <v>0</v>
      </c>
      <c r="M34" s="25">
        <v>0</v>
      </c>
      <c r="N34" s="29">
        <f t="shared" si="0"/>
        <v>4</v>
      </c>
      <c r="O34" s="25">
        <v>15</v>
      </c>
      <c r="P34" s="25"/>
      <c r="Q34" s="26">
        <f t="shared" si="1"/>
        <v>6.666666666666667</v>
      </c>
    </row>
    <row r="35" spans="1:17" ht="21.75" customHeight="1" x14ac:dyDescent="0.25">
      <c r="A35" s="5">
        <v>28</v>
      </c>
      <c r="B35" s="31" t="s">
        <v>91</v>
      </c>
      <c r="C35" s="32" t="s">
        <v>413</v>
      </c>
      <c r="D35" s="32" t="s">
        <v>402</v>
      </c>
      <c r="E35" s="43" t="s">
        <v>31</v>
      </c>
      <c r="F35" s="7">
        <v>8</v>
      </c>
      <c r="G35" s="35" t="s">
        <v>393</v>
      </c>
      <c r="H35" s="28">
        <v>1.5</v>
      </c>
      <c r="I35" s="28">
        <v>2</v>
      </c>
      <c r="J35" s="28">
        <v>0</v>
      </c>
      <c r="K35" s="28">
        <v>0</v>
      </c>
      <c r="L35" s="28">
        <v>0</v>
      </c>
      <c r="M35" s="28">
        <v>0</v>
      </c>
      <c r="N35" s="29">
        <f t="shared" si="0"/>
        <v>3.5</v>
      </c>
      <c r="O35" s="28">
        <v>16</v>
      </c>
      <c r="P35" s="36"/>
      <c r="Q35" s="26">
        <f t="shared" si="1"/>
        <v>5.833333333333333</v>
      </c>
    </row>
    <row r="36" spans="1:17" ht="21.75" customHeight="1" x14ac:dyDescent="0.25">
      <c r="A36" s="5">
        <v>29</v>
      </c>
      <c r="B36" s="56" t="s">
        <v>97</v>
      </c>
      <c r="C36" s="32" t="s">
        <v>404</v>
      </c>
      <c r="D36" s="32" t="s">
        <v>399</v>
      </c>
      <c r="E36" s="43" t="s">
        <v>30</v>
      </c>
      <c r="F36" s="7">
        <v>8</v>
      </c>
      <c r="G36" s="35" t="s">
        <v>359</v>
      </c>
      <c r="H36" s="25">
        <v>1.5</v>
      </c>
      <c r="I36" s="25">
        <v>1</v>
      </c>
      <c r="J36" s="25">
        <v>0</v>
      </c>
      <c r="K36" s="25">
        <v>0</v>
      </c>
      <c r="L36" s="25">
        <v>0</v>
      </c>
      <c r="M36" s="25">
        <v>1</v>
      </c>
      <c r="N36" s="29">
        <f t="shared" si="0"/>
        <v>3.5</v>
      </c>
      <c r="O36" s="28">
        <v>16</v>
      </c>
      <c r="P36" s="36"/>
      <c r="Q36" s="26">
        <f t="shared" si="1"/>
        <v>5.833333333333333</v>
      </c>
    </row>
    <row r="37" spans="1:17" ht="21.75" customHeight="1" x14ac:dyDescent="0.25">
      <c r="A37" s="5">
        <v>30</v>
      </c>
      <c r="B37" s="32" t="s">
        <v>142</v>
      </c>
      <c r="C37" s="32" t="s">
        <v>402</v>
      </c>
      <c r="D37" s="32" t="s">
        <v>411</v>
      </c>
      <c r="E37" s="43" t="s">
        <v>143</v>
      </c>
      <c r="F37" s="7">
        <v>8</v>
      </c>
      <c r="G37" s="34" t="s">
        <v>383</v>
      </c>
      <c r="H37" s="25">
        <v>2.5</v>
      </c>
      <c r="I37" s="25">
        <v>1</v>
      </c>
      <c r="J37" s="25">
        <v>0</v>
      </c>
      <c r="K37" s="25">
        <v>0</v>
      </c>
      <c r="L37" s="25">
        <v>0</v>
      </c>
      <c r="M37" s="25">
        <v>0</v>
      </c>
      <c r="N37" s="29">
        <f t="shared" si="0"/>
        <v>3.5</v>
      </c>
      <c r="O37" s="28">
        <v>16</v>
      </c>
      <c r="P37" s="25"/>
      <c r="Q37" s="26">
        <f t="shared" si="1"/>
        <v>5.833333333333333</v>
      </c>
    </row>
    <row r="38" spans="1:17" ht="21.75" customHeight="1" x14ac:dyDescent="0.25">
      <c r="A38" s="5">
        <v>31</v>
      </c>
      <c r="B38" s="32" t="s">
        <v>150</v>
      </c>
      <c r="C38" s="32" t="s">
        <v>406</v>
      </c>
      <c r="D38" s="32" t="s">
        <v>411</v>
      </c>
      <c r="E38" s="31" t="s">
        <v>51</v>
      </c>
      <c r="F38" s="7">
        <v>8</v>
      </c>
      <c r="G38" s="34" t="s">
        <v>379</v>
      </c>
      <c r="H38" s="25">
        <v>3.5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9">
        <f t="shared" si="0"/>
        <v>3.5</v>
      </c>
      <c r="O38" s="28">
        <v>16</v>
      </c>
      <c r="P38" s="25"/>
      <c r="Q38" s="26">
        <f t="shared" si="1"/>
        <v>5.833333333333333</v>
      </c>
    </row>
    <row r="39" spans="1:17" ht="21.75" customHeight="1" x14ac:dyDescent="0.25">
      <c r="A39" s="5">
        <v>32</v>
      </c>
      <c r="B39" s="56" t="s">
        <v>94</v>
      </c>
      <c r="C39" s="32" t="s">
        <v>413</v>
      </c>
      <c r="D39" s="32" t="s">
        <v>403</v>
      </c>
      <c r="E39" s="43" t="s">
        <v>30</v>
      </c>
      <c r="F39" s="7">
        <v>8</v>
      </c>
      <c r="G39" s="34" t="s">
        <v>386</v>
      </c>
      <c r="H39" s="25">
        <v>3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9">
        <f t="shared" si="0"/>
        <v>3</v>
      </c>
      <c r="O39" s="25">
        <v>17</v>
      </c>
      <c r="P39" s="36"/>
      <c r="Q39" s="26">
        <f t="shared" si="1"/>
        <v>5</v>
      </c>
    </row>
    <row r="40" spans="1:17" ht="21.75" customHeight="1" x14ac:dyDescent="0.25">
      <c r="A40" s="5">
        <v>33</v>
      </c>
      <c r="B40" s="56" t="s">
        <v>99</v>
      </c>
      <c r="C40" s="32" t="s">
        <v>399</v>
      </c>
      <c r="D40" s="32" t="s">
        <v>398</v>
      </c>
      <c r="E40" s="43" t="s">
        <v>30</v>
      </c>
      <c r="F40" s="7">
        <v>8</v>
      </c>
      <c r="G40" s="34" t="s">
        <v>338</v>
      </c>
      <c r="H40" s="25">
        <v>0</v>
      </c>
      <c r="I40" s="25">
        <v>2</v>
      </c>
      <c r="J40" s="25">
        <v>0</v>
      </c>
      <c r="K40" s="25">
        <v>0</v>
      </c>
      <c r="L40" s="25">
        <v>0</v>
      </c>
      <c r="M40" s="25">
        <v>1</v>
      </c>
      <c r="N40" s="29">
        <f t="shared" ref="N40:N71" si="2">SUM(H40:M40)</f>
        <v>3</v>
      </c>
      <c r="O40" s="25">
        <v>17</v>
      </c>
      <c r="P40" s="25"/>
      <c r="Q40" s="26">
        <f t="shared" si="1"/>
        <v>5</v>
      </c>
    </row>
    <row r="41" spans="1:17" ht="21.75" customHeight="1" x14ac:dyDescent="0.25">
      <c r="A41" s="5">
        <v>34</v>
      </c>
      <c r="B41" s="43" t="s">
        <v>40</v>
      </c>
      <c r="C41" s="32" t="s">
        <v>403</v>
      </c>
      <c r="D41" s="32" t="s">
        <v>414</v>
      </c>
      <c r="E41" s="31" t="s">
        <v>64</v>
      </c>
      <c r="F41" s="7">
        <v>8</v>
      </c>
      <c r="G41" s="34" t="s">
        <v>388</v>
      </c>
      <c r="H41" s="25">
        <v>3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9">
        <f t="shared" si="2"/>
        <v>3</v>
      </c>
      <c r="O41" s="25">
        <v>17</v>
      </c>
      <c r="P41" s="25"/>
      <c r="Q41" s="26">
        <f t="shared" si="1"/>
        <v>5</v>
      </c>
    </row>
    <row r="42" spans="1:17" ht="32.25" customHeight="1" x14ac:dyDescent="0.25">
      <c r="A42" s="5">
        <v>35</v>
      </c>
      <c r="B42" s="56" t="s">
        <v>102</v>
      </c>
      <c r="C42" s="32" t="s">
        <v>405</v>
      </c>
      <c r="D42" s="32" t="s">
        <v>403</v>
      </c>
      <c r="E42" s="73" t="s">
        <v>33</v>
      </c>
      <c r="F42" s="7">
        <v>8</v>
      </c>
      <c r="G42" s="34" t="s">
        <v>363</v>
      </c>
      <c r="H42" s="25">
        <v>1.5</v>
      </c>
      <c r="I42" s="25">
        <v>0.5</v>
      </c>
      <c r="J42" s="25">
        <v>1</v>
      </c>
      <c r="K42" s="25">
        <v>0</v>
      </c>
      <c r="L42" s="25">
        <v>0</v>
      </c>
      <c r="M42" s="25">
        <v>0</v>
      </c>
      <c r="N42" s="29">
        <f t="shared" si="2"/>
        <v>3</v>
      </c>
      <c r="O42" s="25">
        <v>17</v>
      </c>
      <c r="P42" s="25"/>
      <c r="Q42" s="26">
        <f t="shared" si="1"/>
        <v>5</v>
      </c>
    </row>
    <row r="43" spans="1:17" ht="21.75" customHeight="1" x14ac:dyDescent="0.25">
      <c r="A43" s="5">
        <v>36</v>
      </c>
      <c r="B43" s="56" t="s">
        <v>108</v>
      </c>
      <c r="C43" s="32" t="s">
        <v>402</v>
      </c>
      <c r="D43" s="32" t="s">
        <v>409</v>
      </c>
      <c r="E43" s="31" t="s">
        <v>29</v>
      </c>
      <c r="F43" s="7">
        <v>8</v>
      </c>
      <c r="G43" s="34" t="s">
        <v>340</v>
      </c>
      <c r="H43" s="25">
        <v>0</v>
      </c>
      <c r="I43" s="25">
        <v>2</v>
      </c>
      <c r="J43" s="25">
        <v>0</v>
      </c>
      <c r="K43" s="25">
        <v>0</v>
      </c>
      <c r="L43" s="25">
        <v>0</v>
      </c>
      <c r="M43" s="25">
        <v>1</v>
      </c>
      <c r="N43" s="29">
        <f t="shared" si="2"/>
        <v>3</v>
      </c>
      <c r="O43" s="25">
        <v>17</v>
      </c>
      <c r="P43" s="25"/>
      <c r="Q43" s="26">
        <f t="shared" si="1"/>
        <v>5</v>
      </c>
    </row>
    <row r="44" spans="1:17" ht="21.75" customHeight="1" x14ac:dyDescent="0.25">
      <c r="A44" s="5">
        <v>37</v>
      </c>
      <c r="B44" s="32" t="s">
        <v>122</v>
      </c>
      <c r="C44" s="32" t="s">
        <v>413</v>
      </c>
      <c r="D44" s="32" t="s">
        <v>402</v>
      </c>
      <c r="E44" s="43" t="s">
        <v>52</v>
      </c>
      <c r="F44" s="7">
        <v>8</v>
      </c>
      <c r="G44" s="34" t="s">
        <v>347</v>
      </c>
      <c r="H44" s="25">
        <v>3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9">
        <f t="shared" si="2"/>
        <v>3</v>
      </c>
      <c r="O44" s="25">
        <v>17</v>
      </c>
      <c r="P44" s="25"/>
      <c r="Q44" s="26">
        <f t="shared" si="1"/>
        <v>5</v>
      </c>
    </row>
    <row r="45" spans="1:17" ht="21.75" customHeight="1" x14ac:dyDescent="0.25">
      <c r="A45" s="5">
        <v>38</v>
      </c>
      <c r="B45" s="43" t="s">
        <v>101</v>
      </c>
      <c r="C45" s="32" t="s">
        <v>405</v>
      </c>
      <c r="D45" s="32" t="s">
        <v>401</v>
      </c>
      <c r="E45" s="43" t="s">
        <v>20</v>
      </c>
      <c r="F45" s="7">
        <v>8</v>
      </c>
      <c r="G45" s="34" t="s">
        <v>392</v>
      </c>
      <c r="H45" s="25">
        <v>2.5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9">
        <f t="shared" si="2"/>
        <v>2.5</v>
      </c>
      <c r="O45" s="25">
        <v>18</v>
      </c>
      <c r="P45" s="25"/>
      <c r="Q45" s="26">
        <f t="shared" si="1"/>
        <v>4.1666666666666661</v>
      </c>
    </row>
    <row r="46" spans="1:17" ht="28.5" customHeight="1" x14ac:dyDescent="0.25">
      <c r="A46" s="5">
        <v>39</v>
      </c>
      <c r="B46" s="71" t="s">
        <v>110</v>
      </c>
      <c r="C46" s="32" t="s">
        <v>402</v>
      </c>
      <c r="D46" s="32" t="s">
        <v>403</v>
      </c>
      <c r="E46" s="64" t="s">
        <v>86</v>
      </c>
      <c r="F46" s="7">
        <v>8</v>
      </c>
      <c r="G46" s="34" t="s">
        <v>341</v>
      </c>
      <c r="H46" s="25">
        <v>1.5</v>
      </c>
      <c r="I46" s="25">
        <v>0.5</v>
      </c>
      <c r="J46" s="25">
        <v>0.5</v>
      </c>
      <c r="K46" s="25">
        <v>0</v>
      </c>
      <c r="L46" s="25">
        <v>0</v>
      </c>
      <c r="M46" s="25">
        <v>0</v>
      </c>
      <c r="N46" s="29">
        <f t="shared" si="2"/>
        <v>2.5</v>
      </c>
      <c r="O46" s="25">
        <v>18</v>
      </c>
      <c r="P46" s="25"/>
      <c r="Q46" s="26">
        <f t="shared" si="1"/>
        <v>4.1666666666666661</v>
      </c>
    </row>
    <row r="47" spans="1:17" ht="21.75" customHeight="1" x14ac:dyDescent="0.25">
      <c r="A47" s="5">
        <v>40</v>
      </c>
      <c r="B47" s="31" t="s">
        <v>112</v>
      </c>
      <c r="C47" s="32" t="s">
        <v>409</v>
      </c>
      <c r="D47" s="32" t="s">
        <v>403</v>
      </c>
      <c r="E47" s="43" t="s">
        <v>87</v>
      </c>
      <c r="F47" s="7">
        <v>8</v>
      </c>
      <c r="G47" s="34" t="s">
        <v>368</v>
      </c>
      <c r="H47" s="28">
        <v>2.5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9">
        <f t="shared" si="2"/>
        <v>2.5</v>
      </c>
      <c r="O47" s="25">
        <v>18</v>
      </c>
      <c r="P47" s="28"/>
      <c r="Q47" s="26">
        <f t="shared" si="1"/>
        <v>4.1666666666666661</v>
      </c>
    </row>
    <row r="48" spans="1:17" ht="21.75" customHeight="1" x14ac:dyDescent="0.25">
      <c r="A48" s="5">
        <v>41</v>
      </c>
      <c r="B48" s="43" t="s">
        <v>100</v>
      </c>
      <c r="C48" s="32" t="s">
        <v>403</v>
      </c>
      <c r="D48" s="32" t="s">
        <v>402</v>
      </c>
      <c r="E48" s="31" t="s">
        <v>64</v>
      </c>
      <c r="F48" s="7">
        <v>8</v>
      </c>
      <c r="G48" s="34" t="s">
        <v>391</v>
      </c>
      <c r="H48" s="28">
        <v>2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9">
        <f t="shared" si="2"/>
        <v>2</v>
      </c>
      <c r="O48" s="28">
        <v>19</v>
      </c>
      <c r="P48" s="28"/>
      <c r="Q48" s="26">
        <f t="shared" si="1"/>
        <v>3.3333333333333335</v>
      </c>
    </row>
    <row r="49" spans="1:17" ht="28.5" customHeight="1" x14ac:dyDescent="0.25">
      <c r="A49" s="5">
        <v>42</v>
      </c>
      <c r="B49" s="56" t="s">
        <v>103</v>
      </c>
      <c r="C49" s="32" t="s">
        <v>401</v>
      </c>
      <c r="D49" s="32" t="s">
        <v>409</v>
      </c>
      <c r="E49" s="57" t="s">
        <v>33</v>
      </c>
      <c r="F49" s="7">
        <v>8</v>
      </c>
      <c r="G49" s="34" t="s">
        <v>366</v>
      </c>
      <c r="H49" s="25">
        <v>1.5</v>
      </c>
      <c r="I49" s="25">
        <v>0.5</v>
      </c>
      <c r="J49" s="25">
        <v>0</v>
      </c>
      <c r="K49" s="25">
        <v>0</v>
      </c>
      <c r="L49" s="25">
        <v>0</v>
      </c>
      <c r="M49" s="25">
        <v>0</v>
      </c>
      <c r="N49" s="29">
        <f t="shared" si="2"/>
        <v>2</v>
      </c>
      <c r="O49" s="28">
        <v>19</v>
      </c>
      <c r="P49" s="25"/>
      <c r="Q49" s="26">
        <f t="shared" si="1"/>
        <v>3.3333333333333335</v>
      </c>
    </row>
    <row r="50" spans="1:17" ht="21.75" customHeight="1" x14ac:dyDescent="0.25">
      <c r="A50" s="5">
        <v>43</v>
      </c>
      <c r="B50" s="32" t="s">
        <v>111</v>
      </c>
      <c r="C50" s="32" t="s">
        <v>405</v>
      </c>
      <c r="D50" s="32" t="s">
        <v>403</v>
      </c>
      <c r="E50" s="43" t="s">
        <v>28</v>
      </c>
      <c r="F50" s="7">
        <v>8</v>
      </c>
      <c r="G50" s="34" t="s">
        <v>367</v>
      </c>
      <c r="H50" s="25">
        <v>2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9">
        <f t="shared" si="2"/>
        <v>2</v>
      </c>
      <c r="O50" s="28">
        <v>19</v>
      </c>
      <c r="P50" s="25"/>
      <c r="Q50" s="26">
        <f t="shared" si="1"/>
        <v>3.3333333333333335</v>
      </c>
    </row>
    <row r="51" spans="1:17" ht="21.75" customHeight="1" x14ac:dyDescent="0.25">
      <c r="A51" s="5">
        <v>44</v>
      </c>
      <c r="B51" s="32" t="s">
        <v>121</v>
      </c>
      <c r="C51" s="32" t="s">
        <v>406</v>
      </c>
      <c r="D51" s="32" t="s">
        <v>409</v>
      </c>
      <c r="E51" s="43" t="s">
        <v>132</v>
      </c>
      <c r="F51" s="7">
        <v>8</v>
      </c>
      <c r="G51" s="34" t="s">
        <v>345</v>
      </c>
      <c r="H51" s="25">
        <v>2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9">
        <f t="shared" si="2"/>
        <v>2</v>
      </c>
      <c r="O51" s="28">
        <v>19</v>
      </c>
      <c r="P51" s="25"/>
      <c r="Q51" s="26">
        <f t="shared" si="1"/>
        <v>3.3333333333333335</v>
      </c>
    </row>
    <row r="52" spans="1:17" ht="28.5" customHeight="1" x14ac:dyDescent="0.25">
      <c r="A52" s="5">
        <v>45</v>
      </c>
      <c r="B52" s="56" t="s">
        <v>141</v>
      </c>
      <c r="C52" s="32" t="s">
        <v>407</v>
      </c>
      <c r="D52" s="32" t="s">
        <v>406</v>
      </c>
      <c r="E52" s="64" t="s">
        <v>86</v>
      </c>
      <c r="F52" s="7">
        <v>8</v>
      </c>
      <c r="G52" s="34" t="s">
        <v>372</v>
      </c>
      <c r="H52" s="25">
        <v>2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9">
        <f t="shared" si="2"/>
        <v>2</v>
      </c>
      <c r="O52" s="28">
        <v>19</v>
      </c>
      <c r="P52" s="25"/>
      <c r="Q52" s="26">
        <f t="shared" si="1"/>
        <v>3.3333333333333335</v>
      </c>
    </row>
    <row r="53" spans="1:17" ht="21.75" customHeight="1" x14ac:dyDescent="0.25">
      <c r="A53" s="5">
        <v>46</v>
      </c>
      <c r="B53" s="32" t="s">
        <v>144</v>
      </c>
      <c r="C53" s="32" t="s">
        <v>413</v>
      </c>
      <c r="D53" s="32" t="s">
        <v>406</v>
      </c>
      <c r="E53" s="43" t="s">
        <v>145</v>
      </c>
      <c r="F53" s="7">
        <v>8</v>
      </c>
      <c r="G53" s="34" t="s">
        <v>343</v>
      </c>
      <c r="H53" s="25">
        <v>2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9">
        <f t="shared" si="2"/>
        <v>2</v>
      </c>
      <c r="O53" s="28">
        <v>19</v>
      </c>
      <c r="P53" s="25"/>
      <c r="Q53" s="26">
        <f t="shared" si="1"/>
        <v>3.3333333333333335</v>
      </c>
    </row>
    <row r="54" spans="1:17" ht="21.75" customHeight="1" x14ac:dyDescent="0.25">
      <c r="A54" s="5">
        <v>47</v>
      </c>
      <c r="B54" s="32" t="s">
        <v>146</v>
      </c>
      <c r="C54" s="32" t="s">
        <v>410</v>
      </c>
      <c r="D54" s="32" t="s">
        <v>419</v>
      </c>
      <c r="E54" s="43" t="s">
        <v>147</v>
      </c>
      <c r="F54" s="7">
        <v>8</v>
      </c>
      <c r="G54" s="34" t="s">
        <v>384</v>
      </c>
      <c r="H54" s="25">
        <v>0</v>
      </c>
      <c r="I54" s="25">
        <v>2</v>
      </c>
      <c r="J54" s="25">
        <v>0</v>
      </c>
      <c r="K54" s="25">
        <v>0</v>
      </c>
      <c r="L54" s="25">
        <v>0</v>
      </c>
      <c r="M54" s="25">
        <v>0</v>
      </c>
      <c r="N54" s="29">
        <f t="shared" si="2"/>
        <v>2</v>
      </c>
      <c r="O54" s="28">
        <v>19</v>
      </c>
      <c r="P54" s="25"/>
      <c r="Q54" s="26">
        <f t="shared" si="1"/>
        <v>3.3333333333333335</v>
      </c>
    </row>
    <row r="55" spans="1:17" ht="21.75" customHeight="1" x14ac:dyDescent="0.25">
      <c r="A55" s="5">
        <v>48</v>
      </c>
      <c r="B55" s="32" t="s">
        <v>151</v>
      </c>
      <c r="C55" s="32" t="s">
        <v>402</v>
      </c>
      <c r="D55" s="32" t="s">
        <v>407</v>
      </c>
      <c r="E55" s="31" t="s">
        <v>51</v>
      </c>
      <c r="F55" s="7">
        <v>8</v>
      </c>
      <c r="G55" s="34" t="s">
        <v>358</v>
      </c>
      <c r="H55" s="25">
        <v>2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9">
        <f t="shared" si="2"/>
        <v>2</v>
      </c>
      <c r="O55" s="28">
        <v>19</v>
      </c>
      <c r="P55" s="25"/>
      <c r="Q55" s="26">
        <f t="shared" si="1"/>
        <v>3.3333333333333335</v>
      </c>
    </row>
    <row r="56" spans="1:17" ht="21.75" customHeight="1" x14ac:dyDescent="0.25">
      <c r="A56" s="5">
        <v>49</v>
      </c>
      <c r="B56" s="56" t="s">
        <v>93</v>
      </c>
      <c r="C56" s="32" t="s">
        <v>418</v>
      </c>
      <c r="D56" s="32" t="s">
        <v>420</v>
      </c>
      <c r="E56" s="43" t="s">
        <v>30</v>
      </c>
      <c r="F56" s="7">
        <v>8</v>
      </c>
      <c r="G56" s="34" t="s">
        <v>387</v>
      </c>
      <c r="H56" s="28">
        <v>1.5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9">
        <f t="shared" si="2"/>
        <v>1.5</v>
      </c>
      <c r="O56" s="28">
        <v>20</v>
      </c>
      <c r="P56" s="36"/>
      <c r="Q56" s="26">
        <f t="shared" si="1"/>
        <v>2.5</v>
      </c>
    </row>
    <row r="57" spans="1:17" ht="21.75" customHeight="1" x14ac:dyDescent="0.25">
      <c r="A57" s="5">
        <v>50</v>
      </c>
      <c r="B57" s="56" t="s">
        <v>135</v>
      </c>
      <c r="C57" s="32" t="s">
        <v>402</v>
      </c>
      <c r="D57" s="32" t="s">
        <v>403</v>
      </c>
      <c r="E57" s="43" t="s">
        <v>30</v>
      </c>
      <c r="F57" s="7">
        <v>8</v>
      </c>
      <c r="G57" s="34" t="s">
        <v>362</v>
      </c>
      <c r="H57" s="25">
        <v>1.5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9">
        <f t="shared" si="2"/>
        <v>1.5</v>
      </c>
      <c r="O57" s="28">
        <v>20</v>
      </c>
      <c r="P57" s="25"/>
      <c r="Q57" s="26">
        <f t="shared" si="1"/>
        <v>2.5</v>
      </c>
    </row>
    <row r="58" spans="1:17" ht="21.75" customHeight="1" x14ac:dyDescent="0.25">
      <c r="A58" s="5">
        <v>51</v>
      </c>
      <c r="B58" s="56" t="s">
        <v>139</v>
      </c>
      <c r="C58" s="32" t="s">
        <v>410</v>
      </c>
      <c r="D58" s="32" t="s">
        <v>410</v>
      </c>
      <c r="E58" s="43" t="s">
        <v>50</v>
      </c>
      <c r="F58" s="7">
        <v>8</v>
      </c>
      <c r="G58" s="34" t="s">
        <v>357</v>
      </c>
      <c r="H58" s="25">
        <v>1.5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9">
        <f t="shared" si="2"/>
        <v>1.5</v>
      </c>
      <c r="O58" s="28">
        <v>20</v>
      </c>
      <c r="P58" s="25"/>
      <c r="Q58" s="26">
        <f t="shared" si="1"/>
        <v>2.5</v>
      </c>
    </row>
    <row r="59" spans="1:17" ht="21.75" customHeight="1" x14ac:dyDescent="0.25">
      <c r="A59" s="5">
        <v>52</v>
      </c>
      <c r="B59" s="32" t="s">
        <v>149</v>
      </c>
      <c r="C59" s="32" t="s">
        <v>404</v>
      </c>
      <c r="D59" s="32" t="s">
        <v>411</v>
      </c>
      <c r="E59" s="31" t="s">
        <v>51</v>
      </c>
      <c r="F59" s="7">
        <v>8</v>
      </c>
      <c r="G59" s="34" t="s">
        <v>378</v>
      </c>
      <c r="H59" s="25">
        <v>1.5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9">
        <f t="shared" si="2"/>
        <v>1.5</v>
      </c>
      <c r="O59" s="28">
        <v>20</v>
      </c>
      <c r="P59" s="25"/>
      <c r="Q59" s="26">
        <f t="shared" si="1"/>
        <v>2.5</v>
      </c>
    </row>
    <row r="60" spans="1:17" ht="21.75" customHeight="1" x14ac:dyDescent="0.25">
      <c r="A60" s="5">
        <v>53</v>
      </c>
      <c r="B60" s="43" t="s">
        <v>92</v>
      </c>
      <c r="C60" s="32" t="s">
        <v>409</v>
      </c>
      <c r="D60" s="32" t="s">
        <v>411</v>
      </c>
      <c r="E60" s="43" t="s">
        <v>30</v>
      </c>
      <c r="F60" s="7">
        <v>8</v>
      </c>
      <c r="G60" s="34" t="s">
        <v>390</v>
      </c>
      <c r="H60" s="25">
        <v>0.5</v>
      </c>
      <c r="I60" s="25">
        <v>0.5</v>
      </c>
      <c r="J60" s="25">
        <v>0</v>
      </c>
      <c r="K60" s="25">
        <v>0</v>
      </c>
      <c r="L60" s="25">
        <v>0</v>
      </c>
      <c r="M60" s="25">
        <v>0</v>
      </c>
      <c r="N60" s="29">
        <f t="shared" si="2"/>
        <v>1</v>
      </c>
      <c r="O60" s="25">
        <v>21</v>
      </c>
      <c r="P60" s="36"/>
      <c r="Q60" s="26">
        <f t="shared" si="1"/>
        <v>1.6666666666666667</v>
      </c>
    </row>
    <row r="61" spans="1:17" ht="21.75" customHeight="1" x14ac:dyDescent="0.25">
      <c r="A61" s="5">
        <v>54</v>
      </c>
      <c r="B61" s="56" t="s">
        <v>136</v>
      </c>
      <c r="C61" s="32" t="s">
        <v>409</v>
      </c>
      <c r="D61" s="32" t="s">
        <v>403</v>
      </c>
      <c r="E61" s="43" t="s">
        <v>30</v>
      </c>
      <c r="F61" s="7">
        <v>8</v>
      </c>
      <c r="G61" s="34" t="s">
        <v>369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1</v>
      </c>
      <c r="N61" s="29">
        <f t="shared" si="2"/>
        <v>1</v>
      </c>
      <c r="O61" s="25">
        <v>21</v>
      </c>
      <c r="P61" s="25"/>
      <c r="Q61" s="26">
        <f t="shared" si="1"/>
        <v>1.6666666666666667</v>
      </c>
    </row>
    <row r="62" spans="1:17" ht="21.75" customHeight="1" x14ac:dyDescent="0.25">
      <c r="A62" s="5">
        <v>55</v>
      </c>
      <c r="B62" s="43" t="s">
        <v>48</v>
      </c>
      <c r="C62" s="32" t="s">
        <v>407</v>
      </c>
      <c r="D62" s="32" t="s">
        <v>401</v>
      </c>
      <c r="E62" s="43" t="s">
        <v>20</v>
      </c>
      <c r="F62" s="7">
        <v>8</v>
      </c>
      <c r="G62" s="34" t="s">
        <v>360</v>
      </c>
      <c r="H62" s="25">
        <v>1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9">
        <f t="shared" si="2"/>
        <v>1</v>
      </c>
      <c r="O62" s="25">
        <v>21</v>
      </c>
      <c r="P62" s="25"/>
      <c r="Q62" s="26">
        <f t="shared" si="1"/>
        <v>1.6666666666666667</v>
      </c>
    </row>
    <row r="63" spans="1:17" ht="21.75" customHeight="1" x14ac:dyDescent="0.25">
      <c r="A63" s="5">
        <v>56</v>
      </c>
      <c r="B63" s="31" t="s">
        <v>138</v>
      </c>
      <c r="C63" s="32" t="s">
        <v>407</v>
      </c>
      <c r="D63" s="32" t="s">
        <v>403</v>
      </c>
      <c r="E63" s="43" t="s">
        <v>87</v>
      </c>
      <c r="F63" s="7">
        <v>8</v>
      </c>
      <c r="G63" s="34" t="s">
        <v>329</v>
      </c>
      <c r="H63" s="25">
        <v>1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9">
        <f t="shared" si="2"/>
        <v>1</v>
      </c>
      <c r="O63" s="25">
        <v>21</v>
      </c>
      <c r="P63" s="25"/>
      <c r="Q63" s="26">
        <f t="shared" si="1"/>
        <v>1.6666666666666667</v>
      </c>
    </row>
    <row r="64" spans="1:17" ht="21.75" customHeight="1" x14ac:dyDescent="0.25">
      <c r="A64" s="5">
        <v>57</v>
      </c>
      <c r="B64" s="31" t="s">
        <v>114</v>
      </c>
      <c r="C64" s="32" t="s">
        <v>411</v>
      </c>
      <c r="D64" s="32" t="s">
        <v>399</v>
      </c>
      <c r="E64" s="43" t="s">
        <v>87</v>
      </c>
      <c r="F64" s="7">
        <v>8</v>
      </c>
      <c r="G64" s="34" t="s">
        <v>344</v>
      </c>
      <c r="H64" s="25">
        <v>0.5</v>
      </c>
      <c r="I64" s="25">
        <v>0</v>
      </c>
      <c r="J64" s="25">
        <v>0.5</v>
      </c>
      <c r="K64" s="25">
        <v>0</v>
      </c>
      <c r="L64" s="25">
        <v>0</v>
      </c>
      <c r="M64" s="25">
        <v>0</v>
      </c>
      <c r="N64" s="29">
        <f t="shared" si="2"/>
        <v>1</v>
      </c>
      <c r="O64" s="25">
        <v>21</v>
      </c>
      <c r="P64" s="25"/>
      <c r="Q64" s="26">
        <f t="shared" si="1"/>
        <v>1.6666666666666667</v>
      </c>
    </row>
    <row r="65" spans="1:17" ht="21.75" customHeight="1" x14ac:dyDescent="0.25">
      <c r="A65" s="5">
        <v>58</v>
      </c>
      <c r="B65" s="32" t="s">
        <v>43</v>
      </c>
      <c r="C65" s="32" t="s">
        <v>403</v>
      </c>
      <c r="D65" s="32" t="s">
        <v>407</v>
      </c>
      <c r="E65" s="43" t="s">
        <v>18</v>
      </c>
      <c r="F65" s="7">
        <v>8</v>
      </c>
      <c r="G65" s="34" t="s">
        <v>355</v>
      </c>
      <c r="H65" s="25">
        <v>1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9">
        <f t="shared" si="2"/>
        <v>1</v>
      </c>
      <c r="O65" s="25">
        <v>21</v>
      </c>
      <c r="P65" s="25"/>
      <c r="Q65" s="26">
        <f t="shared" si="1"/>
        <v>1.6666666666666667</v>
      </c>
    </row>
    <row r="66" spans="1:17" ht="21.75" customHeight="1" x14ac:dyDescent="0.25">
      <c r="A66" s="5">
        <v>59</v>
      </c>
      <c r="B66" s="56" t="s">
        <v>130</v>
      </c>
      <c r="C66" s="32" t="s">
        <v>410</v>
      </c>
      <c r="D66" s="32" t="s">
        <v>402</v>
      </c>
      <c r="E66" s="43" t="s">
        <v>133</v>
      </c>
      <c r="F66" s="7">
        <v>8</v>
      </c>
      <c r="G66" s="34" t="s">
        <v>353</v>
      </c>
      <c r="H66" s="25">
        <v>1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9">
        <f t="shared" si="2"/>
        <v>1</v>
      </c>
      <c r="O66" s="25">
        <v>21</v>
      </c>
      <c r="P66" s="25"/>
      <c r="Q66" s="26">
        <f t="shared" si="1"/>
        <v>1.6666666666666667</v>
      </c>
    </row>
    <row r="67" spans="1:17" ht="21.75" customHeight="1" x14ac:dyDescent="0.25">
      <c r="A67" s="5">
        <v>60</v>
      </c>
      <c r="B67" s="56" t="s">
        <v>131</v>
      </c>
      <c r="C67" s="32" t="s">
        <v>401</v>
      </c>
      <c r="D67" s="32" t="s">
        <v>403</v>
      </c>
      <c r="E67" s="43" t="s">
        <v>133</v>
      </c>
      <c r="F67" s="7">
        <v>8</v>
      </c>
      <c r="G67" s="34" t="s">
        <v>348</v>
      </c>
      <c r="H67" s="25">
        <v>0.5</v>
      </c>
      <c r="I67" s="25">
        <v>0.5</v>
      </c>
      <c r="J67" s="25">
        <v>0</v>
      </c>
      <c r="K67" s="25">
        <v>0</v>
      </c>
      <c r="L67" s="25">
        <v>0</v>
      </c>
      <c r="M67" s="25">
        <v>0</v>
      </c>
      <c r="N67" s="29">
        <f t="shared" si="2"/>
        <v>1</v>
      </c>
      <c r="O67" s="25">
        <v>21</v>
      </c>
      <c r="P67" s="25"/>
      <c r="Q67" s="26">
        <f t="shared" si="1"/>
        <v>1.6666666666666667</v>
      </c>
    </row>
    <row r="68" spans="1:17" ht="21.75" customHeight="1" x14ac:dyDescent="0.25">
      <c r="A68" s="5">
        <v>61</v>
      </c>
      <c r="B68" s="32" t="s">
        <v>380</v>
      </c>
      <c r="C68" s="32" t="s">
        <v>403</v>
      </c>
      <c r="D68" s="32" t="s">
        <v>403</v>
      </c>
      <c r="E68" s="31" t="s">
        <v>51</v>
      </c>
      <c r="F68" s="7">
        <v>8</v>
      </c>
      <c r="G68" s="34" t="s">
        <v>381</v>
      </c>
      <c r="H68" s="25">
        <v>1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9">
        <f t="shared" si="2"/>
        <v>1</v>
      </c>
      <c r="O68" s="25">
        <v>21</v>
      </c>
      <c r="P68" s="25"/>
      <c r="Q68" s="26">
        <f t="shared" si="1"/>
        <v>1.6666666666666667</v>
      </c>
    </row>
    <row r="69" spans="1:17" ht="21.75" customHeight="1" x14ac:dyDescent="0.25">
      <c r="A69" s="5">
        <v>62</v>
      </c>
      <c r="B69" s="31" t="s">
        <v>115</v>
      </c>
      <c r="C69" s="32" t="s">
        <v>405</v>
      </c>
      <c r="D69" s="32" t="s">
        <v>402</v>
      </c>
      <c r="E69" s="43" t="s">
        <v>87</v>
      </c>
      <c r="F69" s="7">
        <v>8</v>
      </c>
      <c r="G69" s="34" t="s">
        <v>346</v>
      </c>
      <c r="H69" s="25">
        <v>0.5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9">
        <f t="shared" si="2"/>
        <v>0.5</v>
      </c>
      <c r="O69" s="25">
        <v>22</v>
      </c>
      <c r="P69" s="25"/>
      <c r="Q69" s="26">
        <f t="shared" si="1"/>
        <v>0.83333333333333337</v>
      </c>
    </row>
    <row r="70" spans="1:17" ht="21.75" customHeight="1" x14ac:dyDescent="0.25">
      <c r="A70" s="5">
        <v>63</v>
      </c>
      <c r="B70" s="72" t="s">
        <v>129</v>
      </c>
      <c r="C70" s="32" t="s">
        <v>402</v>
      </c>
      <c r="D70" s="32" t="s">
        <v>401</v>
      </c>
      <c r="E70" s="43" t="s">
        <v>18</v>
      </c>
      <c r="F70" s="7">
        <v>8</v>
      </c>
      <c r="G70" s="34" t="s">
        <v>356</v>
      </c>
      <c r="H70" s="25">
        <v>0.5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9">
        <f t="shared" si="2"/>
        <v>0.5</v>
      </c>
      <c r="O70" s="25">
        <v>22</v>
      </c>
      <c r="P70" s="25"/>
      <c r="Q70" s="26">
        <f t="shared" si="1"/>
        <v>0.83333333333333337</v>
      </c>
    </row>
    <row r="71" spans="1:17" ht="21.75" customHeight="1" x14ac:dyDescent="0.25">
      <c r="A71" s="5">
        <v>64</v>
      </c>
      <c r="B71" s="56" t="s">
        <v>95</v>
      </c>
      <c r="C71" s="32" t="s">
        <v>411</v>
      </c>
      <c r="D71" s="32" t="s">
        <v>421</v>
      </c>
      <c r="E71" s="43" t="s">
        <v>30</v>
      </c>
      <c r="F71" s="7">
        <v>8</v>
      </c>
      <c r="G71" s="34" t="s">
        <v>326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9">
        <f t="shared" si="2"/>
        <v>0</v>
      </c>
      <c r="O71" s="28">
        <v>23</v>
      </c>
      <c r="P71" s="36"/>
      <c r="Q71" s="26">
        <f t="shared" si="1"/>
        <v>0</v>
      </c>
    </row>
    <row r="72" spans="1:17" ht="21.75" customHeight="1" x14ac:dyDescent="0.25">
      <c r="A72" s="5">
        <v>65</v>
      </c>
      <c r="B72" s="56" t="s">
        <v>98</v>
      </c>
      <c r="C72" s="32" t="s">
        <v>402</v>
      </c>
      <c r="D72" s="32" t="s">
        <v>401</v>
      </c>
      <c r="E72" s="43" t="s">
        <v>30</v>
      </c>
      <c r="F72" s="7">
        <v>8</v>
      </c>
      <c r="G72" s="34" t="s">
        <v>327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9">
        <f t="shared" ref="N72:N74" si="3">SUM(H72:M72)</f>
        <v>0</v>
      </c>
      <c r="O72" s="28">
        <v>23</v>
      </c>
      <c r="P72" s="28"/>
      <c r="Q72" s="26">
        <f t="shared" si="1"/>
        <v>0</v>
      </c>
    </row>
    <row r="73" spans="1:17" ht="21.75" customHeight="1" x14ac:dyDescent="0.25">
      <c r="A73" s="5">
        <v>66</v>
      </c>
      <c r="B73" s="31" t="s">
        <v>113</v>
      </c>
      <c r="C73" s="32" t="s">
        <v>411</v>
      </c>
      <c r="D73" s="32" t="s">
        <v>403</v>
      </c>
      <c r="E73" s="43" t="s">
        <v>87</v>
      </c>
      <c r="F73" s="7">
        <v>8</v>
      </c>
      <c r="G73" s="34" t="s">
        <v>337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9">
        <f t="shared" si="3"/>
        <v>0</v>
      </c>
      <c r="O73" s="28">
        <v>23</v>
      </c>
      <c r="P73" s="25"/>
      <c r="Q73" s="26">
        <f t="shared" ref="Q73:Q74" si="4">N73/60*100</f>
        <v>0</v>
      </c>
    </row>
    <row r="74" spans="1:17" ht="21.75" customHeight="1" x14ac:dyDescent="0.25">
      <c r="A74" s="5">
        <v>67</v>
      </c>
      <c r="B74" s="32" t="s">
        <v>152</v>
      </c>
      <c r="C74" s="32" t="s">
        <v>409</v>
      </c>
      <c r="D74" s="32" t="s">
        <v>401</v>
      </c>
      <c r="E74" s="31" t="s">
        <v>51</v>
      </c>
      <c r="F74" s="7">
        <v>8</v>
      </c>
      <c r="G74" s="34" t="s">
        <v>385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9">
        <f t="shared" si="3"/>
        <v>0</v>
      </c>
      <c r="O74" s="28">
        <v>23</v>
      </c>
      <c r="P74" s="25"/>
      <c r="Q74" s="26">
        <f t="shared" si="4"/>
        <v>0</v>
      </c>
    </row>
    <row r="75" spans="1:17" ht="19.5" customHeight="1" x14ac:dyDescent="0.25">
      <c r="A75" s="18"/>
      <c r="B75" s="44"/>
      <c r="C75" s="44"/>
      <c r="D75" s="44"/>
      <c r="E75" s="45"/>
      <c r="F75" s="18"/>
      <c r="G75" s="46"/>
      <c r="H75" s="47"/>
      <c r="I75" s="47"/>
      <c r="J75" s="47"/>
      <c r="K75" s="47"/>
      <c r="L75" s="47"/>
      <c r="M75" s="47"/>
      <c r="N75" s="48"/>
      <c r="O75" s="47"/>
      <c r="P75" s="47"/>
      <c r="Q75" s="49"/>
    </row>
    <row r="76" spans="1:17" ht="15.75" x14ac:dyDescent="0.25">
      <c r="B76" s="14" t="s">
        <v>21</v>
      </c>
      <c r="C76" s="14"/>
      <c r="D76" s="12"/>
      <c r="E76" s="13" t="s">
        <v>71</v>
      </c>
    </row>
    <row r="77" spans="1:17" ht="15.75" x14ac:dyDescent="0.25">
      <c r="A77" s="18"/>
      <c r="B77" s="11"/>
      <c r="C77" s="11"/>
      <c r="D77" s="12"/>
      <c r="E77" s="12"/>
      <c r="F77" s="18"/>
      <c r="G77" s="20"/>
    </row>
    <row r="78" spans="1:17" ht="15.75" x14ac:dyDescent="0.25">
      <c r="B78" s="14" t="s">
        <v>22</v>
      </c>
      <c r="C78" s="14"/>
      <c r="D78" s="12"/>
      <c r="E78" s="13" t="s">
        <v>23</v>
      </c>
    </row>
    <row r="79" spans="1:17" ht="15.75" x14ac:dyDescent="0.25">
      <c r="B79" s="11"/>
      <c r="C79" s="11"/>
      <c r="D79" s="12"/>
      <c r="E79" s="13" t="s">
        <v>67</v>
      </c>
    </row>
    <row r="80" spans="1:17" ht="15.75" x14ac:dyDescent="0.25">
      <c r="B80" s="11"/>
      <c r="C80" s="11"/>
      <c r="D80" s="12"/>
      <c r="E80" s="13" t="s">
        <v>24</v>
      </c>
    </row>
    <row r="81" spans="2:7" ht="15.75" x14ac:dyDescent="0.25">
      <c r="B81" s="11"/>
      <c r="C81" s="11"/>
      <c r="D81" s="12"/>
      <c r="E81" s="13" t="s">
        <v>394</v>
      </c>
    </row>
    <row r="82" spans="2:7" ht="15.75" x14ac:dyDescent="0.25">
      <c r="B82" s="15" t="s">
        <v>25</v>
      </c>
      <c r="C82" s="15"/>
      <c r="D82" s="12"/>
      <c r="E82" s="13" t="s">
        <v>26</v>
      </c>
    </row>
    <row r="83" spans="2:7" x14ac:dyDescent="0.25">
      <c r="G83" s="20"/>
    </row>
    <row r="84" spans="2:7" x14ac:dyDescent="0.25">
      <c r="G84" s="20"/>
    </row>
    <row r="85" spans="2:7" x14ac:dyDescent="0.25">
      <c r="B85" s="1"/>
      <c r="C85" s="1"/>
      <c r="G85" s="20"/>
    </row>
    <row r="86" spans="2:7" x14ac:dyDescent="0.25">
      <c r="G86" s="20"/>
    </row>
  </sheetData>
  <sortState ref="A8:O42">
    <sortCondition ref="B8"/>
  </sortState>
  <mergeCells count="4">
    <mergeCell ref="A1:N1"/>
    <mergeCell ref="A2:N2"/>
    <mergeCell ref="A4:N4"/>
    <mergeCell ref="A5:N5"/>
  </mergeCells>
  <pageMargins left="0.39370078740157483" right="0.19685039370078741" top="0.39370078740157483" bottom="0.19685039370078741" header="0.31496062992125984" footer="0.31496062992125984"/>
  <pageSetup paperSize="9" scale="9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view="pageBreakPreview" zoomScale="90" zoomScaleSheetLayoutView="90" workbookViewId="0">
      <selection activeCell="F3" activeCellId="1" sqref="A1:N1048576 A1:N1048576"/>
    </sheetView>
  </sheetViews>
  <sheetFormatPr defaultRowHeight="15" x14ac:dyDescent="0.25"/>
  <cols>
    <col min="1" max="1" width="3.42578125" customWidth="1"/>
    <col min="2" max="3" width="20.28515625" customWidth="1"/>
    <col min="4" max="4" width="11.42578125" customWidth="1"/>
    <col min="5" max="5" width="22.42578125" customWidth="1"/>
    <col min="6" max="6" width="4.7109375" customWidth="1"/>
    <col min="7" max="7" width="17.5703125" customWidth="1"/>
    <col min="8" max="13" width="5.140625" customWidth="1"/>
    <col min="14" max="17" width="5.7109375" customWidth="1"/>
  </cols>
  <sheetData>
    <row r="1" spans="1:17" ht="15.75" x14ac:dyDescent="0.25">
      <c r="A1" s="78" t="s">
        <v>68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7" ht="15.75" x14ac:dyDescent="0.2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7" ht="15.75" x14ac:dyDescent="0.25">
      <c r="A3" s="17" t="s">
        <v>27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7" ht="15.75" x14ac:dyDescent="0.25">
      <c r="A4" s="77" t="s">
        <v>69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7" ht="15.75" x14ac:dyDescent="0.25">
      <c r="A5" s="77" t="s">
        <v>153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7" x14ac:dyDescent="0.25">
      <c r="B6" s="1"/>
      <c r="C6" s="1"/>
    </row>
    <row r="7" spans="1:17" ht="108" customHeight="1" x14ac:dyDescent="0.25">
      <c r="A7" s="2" t="s">
        <v>3</v>
      </c>
      <c r="B7" s="3" t="s">
        <v>4</v>
      </c>
      <c r="C7" s="2" t="s">
        <v>5</v>
      </c>
      <c r="D7" s="2" t="s">
        <v>6</v>
      </c>
      <c r="E7" s="2" t="s">
        <v>34</v>
      </c>
      <c r="F7" s="4" t="s">
        <v>8</v>
      </c>
      <c r="G7" s="4" t="s">
        <v>9</v>
      </c>
      <c r="H7" s="4" t="s">
        <v>10</v>
      </c>
      <c r="I7" s="4" t="s">
        <v>11</v>
      </c>
      <c r="J7" s="4" t="s">
        <v>12</v>
      </c>
      <c r="K7" s="4" t="s">
        <v>13</v>
      </c>
      <c r="L7" s="4" t="s">
        <v>35</v>
      </c>
      <c r="M7" s="4" t="s">
        <v>90</v>
      </c>
      <c r="N7" s="4" t="s">
        <v>14</v>
      </c>
      <c r="O7" s="4" t="s">
        <v>15</v>
      </c>
      <c r="P7" s="4" t="s">
        <v>16</v>
      </c>
      <c r="Q7" s="2" t="s">
        <v>17</v>
      </c>
    </row>
    <row r="8" spans="1:17" ht="25.5" customHeight="1" x14ac:dyDescent="0.25">
      <c r="A8" s="5">
        <v>1</v>
      </c>
      <c r="B8" s="40" t="s">
        <v>161</v>
      </c>
      <c r="C8" s="40" t="s">
        <v>403</v>
      </c>
      <c r="D8" s="40" t="s">
        <v>403</v>
      </c>
      <c r="E8" s="57" t="s">
        <v>33</v>
      </c>
      <c r="F8" s="9">
        <v>9</v>
      </c>
      <c r="G8" s="34" t="s">
        <v>280</v>
      </c>
      <c r="H8" s="7">
        <v>0</v>
      </c>
      <c r="I8" s="7">
        <v>9</v>
      </c>
      <c r="J8" s="7">
        <v>2</v>
      </c>
      <c r="K8" s="7">
        <v>8.5</v>
      </c>
      <c r="L8" s="7">
        <v>9</v>
      </c>
      <c r="M8" s="7">
        <v>3</v>
      </c>
      <c r="N8" s="7">
        <f t="shared" ref="N8:N44" si="0">SUM(H8:M8)</f>
        <v>31.5</v>
      </c>
      <c r="O8" s="7">
        <v>1</v>
      </c>
      <c r="P8" s="7" t="s">
        <v>65</v>
      </c>
      <c r="Q8" s="30">
        <f t="shared" ref="Q8:Q44" si="1">N8/60*100</f>
        <v>52.5</v>
      </c>
    </row>
    <row r="9" spans="1:17" ht="25.5" customHeight="1" x14ac:dyDescent="0.25">
      <c r="A9" s="5">
        <v>2</v>
      </c>
      <c r="B9" s="40" t="s">
        <v>159</v>
      </c>
      <c r="C9" s="40" t="s">
        <v>413</v>
      </c>
      <c r="D9" s="40" t="s">
        <v>412</v>
      </c>
      <c r="E9" s="57" t="s">
        <v>33</v>
      </c>
      <c r="F9" s="9">
        <v>9</v>
      </c>
      <c r="G9" s="34" t="s">
        <v>279</v>
      </c>
      <c r="H9" s="7">
        <v>0</v>
      </c>
      <c r="I9" s="7">
        <v>7</v>
      </c>
      <c r="J9" s="7">
        <v>3.5</v>
      </c>
      <c r="K9" s="7">
        <v>9</v>
      </c>
      <c r="L9" s="7">
        <v>8</v>
      </c>
      <c r="M9" s="7">
        <v>3</v>
      </c>
      <c r="N9" s="7">
        <f t="shared" si="0"/>
        <v>30.5</v>
      </c>
      <c r="O9" s="7">
        <v>2</v>
      </c>
      <c r="P9" s="7" t="s">
        <v>66</v>
      </c>
      <c r="Q9" s="30">
        <f t="shared" si="1"/>
        <v>50.833333333333329</v>
      </c>
    </row>
    <row r="10" spans="1:17" ht="25.5" customHeight="1" x14ac:dyDescent="0.25">
      <c r="A10" s="5">
        <v>3</v>
      </c>
      <c r="B10" s="52" t="s">
        <v>164</v>
      </c>
      <c r="C10" s="40" t="s">
        <v>399</v>
      </c>
      <c r="D10" s="40" t="s">
        <v>402</v>
      </c>
      <c r="E10" s="69" t="s">
        <v>86</v>
      </c>
      <c r="F10" s="10">
        <v>9</v>
      </c>
      <c r="G10" s="34" t="s">
        <v>278</v>
      </c>
      <c r="H10" s="7">
        <v>0</v>
      </c>
      <c r="I10" s="7">
        <v>10</v>
      </c>
      <c r="J10" s="7">
        <v>3</v>
      </c>
      <c r="K10" s="7">
        <v>7</v>
      </c>
      <c r="L10" s="7">
        <v>5</v>
      </c>
      <c r="M10" s="7">
        <v>5</v>
      </c>
      <c r="N10" s="7">
        <f t="shared" si="0"/>
        <v>30</v>
      </c>
      <c r="O10" s="7">
        <v>3</v>
      </c>
      <c r="P10" s="7" t="s">
        <v>395</v>
      </c>
      <c r="Q10" s="30">
        <f t="shared" si="1"/>
        <v>50</v>
      </c>
    </row>
    <row r="11" spans="1:17" ht="25.5" customHeight="1" x14ac:dyDescent="0.25">
      <c r="A11" s="5">
        <v>4</v>
      </c>
      <c r="B11" s="40" t="s">
        <v>162</v>
      </c>
      <c r="C11" s="40" t="s">
        <v>414</v>
      </c>
      <c r="D11" s="40" t="s">
        <v>403</v>
      </c>
      <c r="E11" s="57" t="s">
        <v>33</v>
      </c>
      <c r="F11" s="9">
        <v>9</v>
      </c>
      <c r="G11" s="59" t="s">
        <v>254</v>
      </c>
      <c r="H11" s="60">
        <v>0</v>
      </c>
      <c r="I11" s="60">
        <v>10</v>
      </c>
      <c r="J11" s="60">
        <v>0</v>
      </c>
      <c r="K11" s="60">
        <v>2</v>
      </c>
      <c r="L11" s="60">
        <v>6.5</v>
      </c>
      <c r="M11" s="60">
        <v>0</v>
      </c>
      <c r="N11" s="7">
        <f t="shared" si="0"/>
        <v>18.5</v>
      </c>
      <c r="O11" s="7">
        <v>4</v>
      </c>
      <c r="P11" s="7"/>
      <c r="Q11" s="30">
        <f t="shared" si="1"/>
        <v>30.833333333333336</v>
      </c>
    </row>
    <row r="12" spans="1:17" ht="25.5" customHeight="1" x14ac:dyDescent="0.25">
      <c r="A12" s="5">
        <v>5</v>
      </c>
      <c r="B12" s="52" t="s">
        <v>163</v>
      </c>
      <c r="C12" s="40" t="s">
        <v>401</v>
      </c>
      <c r="D12" s="40" t="s">
        <v>403</v>
      </c>
      <c r="E12" s="69" t="s">
        <v>86</v>
      </c>
      <c r="F12" s="10">
        <v>9</v>
      </c>
      <c r="G12" s="34" t="s">
        <v>277</v>
      </c>
      <c r="H12" s="7">
        <v>0</v>
      </c>
      <c r="I12" s="7">
        <v>7</v>
      </c>
      <c r="J12" s="7">
        <v>0</v>
      </c>
      <c r="K12" s="7">
        <v>4</v>
      </c>
      <c r="L12" s="7">
        <v>0</v>
      </c>
      <c r="M12" s="7">
        <v>2</v>
      </c>
      <c r="N12" s="7">
        <f t="shared" si="0"/>
        <v>13</v>
      </c>
      <c r="O12" s="7">
        <v>5</v>
      </c>
      <c r="P12" s="7"/>
      <c r="Q12" s="30">
        <f t="shared" si="1"/>
        <v>21.666666666666668</v>
      </c>
    </row>
    <row r="13" spans="1:17" ht="20.25" customHeight="1" x14ac:dyDescent="0.25">
      <c r="A13" s="5">
        <v>6</v>
      </c>
      <c r="B13" s="40" t="s">
        <v>172</v>
      </c>
      <c r="C13" s="40" t="s">
        <v>415</v>
      </c>
      <c r="D13" s="40" t="s">
        <v>403</v>
      </c>
      <c r="E13" s="43" t="s">
        <v>132</v>
      </c>
      <c r="F13" s="9">
        <v>9</v>
      </c>
      <c r="G13" s="59" t="s">
        <v>255</v>
      </c>
      <c r="H13" s="60">
        <v>0</v>
      </c>
      <c r="I13" s="60">
        <v>8.5</v>
      </c>
      <c r="J13" s="60">
        <v>0</v>
      </c>
      <c r="K13" s="60">
        <v>1</v>
      </c>
      <c r="L13" s="60">
        <v>1</v>
      </c>
      <c r="M13" s="60">
        <v>2</v>
      </c>
      <c r="N13" s="7">
        <f t="shared" si="0"/>
        <v>12.5</v>
      </c>
      <c r="O13" s="7">
        <v>6</v>
      </c>
      <c r="P13" s="7"/>
      <c r="Q13" s="30">
        <f t="shared" si="1"/>
        <v>20.833333333333336</v>
      </c>
    </row>
    <row r="14" spans="1:17" ht="25.5" customHeight="1" x14ac:dyDescent="0.25">
      <c r="A14" s="5">
        <v>7</v>
      </c>
      <c r="B14" s="40" t="s">
        <v>158</v>
      </c>
      <c r="C14" s="40" t="s">
        <v>403</v>
      </c>
      <c r="D14" s="40" t="s">
        <v>416</v>
      </c>
      <c r="E14" s="57" t="s">
        <v>33</v>
      </c>
      <c r="F14" s="10">
        <v>9</v>
      </c>
      <c r="G14" s="59" t="s">
        <v>253</v>
      </c>
      <c r="H14" s="60">
        <v>0</v>
      </c>
      <c r="I14" s="60">
        <v>8</v>
      </c>
      <c r="J14" s="60">
        <v>2</v>
      </c>
      <c r="K14" s="60">
        <v>0</v>
      </c>
      <c r="L14" s="60">
        <v>1</v>
      </c>
      <c r="M14" s="60">
        <v>0</v>
      </c>
      <c r="N14" s="7">
        <f t="shared" si="0"/>
        <v>11</v>
      </c>
      <c r="O14" s="7">
        <v>7</v>
      </c>
      <c r="P14" s="7"/>
      <c r="Q14" s="30">
        <f t="shared" si="1"/>
        <v>18.333333333333332</v>
      </c>
    </row>
    <row r="15" spans="1:17" ht="20.25" customHeight="1" x14ac:dyDescent="0.25">
      <c r="A15" s="5">
        <v>8</v>
      </c>
      <c r="B15" s="50" t="s">
        <v>19</v>
      </c>
      <c r="C15" s="40" t="s">
        <v>401</v>
      </c>
      <c r="D15" s="40" t="s">
        <v>403</v>
      </c>
      <c r="E15" s="56" t="s">
        <v>87</v>
      </c>
      <c r="F15" s="9">
        <v>9</v>
      </c>
      <c r="G15" s="34" t="s">
        <v>286</v>
      </c>
      <c r="H15" s="7">
        <v>0</v>
      </c>
      <c r="I15" s="23">
        <v>9</v>
      </c>
      <c r="J15" s="23">
        <v>0</v>
      </c>
      <c r="K15" s="7">
        <v>0</v>
      </c>
      <c r="L15" s="7">
        <v>1</v>
      </c>
      <c r="M15" s="7">
        <v>0</v>
      </c>
      <c r="N15" s="7">
        <f t="shared" si="0"/>
        <v>10</v>
      </c>
      <c r="O15" s="7">
        <v>8</v>
      </c>
      <c r="P15" s="7"/>
      <c r="Q15" s="30">
        <f t="shared" si="1"/>
        <v>16.666666666666664</v>
      </c>
    </row>
    <row r="16" spans="1:17" ht="26.25" customHeight="1" x14ac:dyDescent="0.25">
      <c r="A16" s="5">
        <v>9</v>
      </c>
      <c r="B16" s="52" t="s">
        <v>47</v>
      </c>
      <c r="C16" s="40" t="s">
        <v>400</v>
      </c>
      <c r="D16" s="40" t="s">
        <v>404</v>
      </c>
      <c r="E16" s="69" t="s">
        <v>86</v>
      </c>
      <c r="F16" s="10">
        <v>9</v>
      </c>
      <c r="G16" s="34" t="s">
        <v>283</v>
      </c>
      <c r="H16" s="7">
        <v>0</v>
      </c>
      <c r="I16" s="7">
        <v>4</v>
      </c>
      <c r="J16" s="7">
        <v>0</v>
      </c>
      <c r="K16" s="7">
        <v>0</v>
      </c>
      <c r="L16" s="7">
        <v>5</v>
      </c>
      <c r="M16" s="7">
        <v>0</v>
      </c>
      <c r="N16" s="7">
        <f t="shared" si="0"/>
        <v>9</v>
      </c>
      <c r="O16" s="7">
        <v>9</v>
      </c>
      <c r="P16" s="7"/>
      <c r="Q16" s="30">
        <f t="shared" si="1"/>
        <v>15</v>
      </c>
    </row>
    <row r="17" spans="1:17" ht="20.25" customHeight="1" x14ac:dyDescent="0.25">
      <c r="A17" s="5">
        <v>10</v>
      </c>
      <c r="B17" s="50" t="s">
        <v>170</v>
      </c>
      <c r="C17" s="40" t="s">
        <v>409</v>
      </c>
      <c r="D17" s="40" t="s">
        <v>404</v>
      </c>
      <c r="E17" s="56" t="s">
        <v>87</v>
      </c>
      <c r="F17" s="10">
        <v>9</v>
      </c>
      <c r="G17" s="34" t="s">
        <v>285</v>
      </c>
      <c r="H17" s="7">
        <v>0</v>
      </c>
      <c r="I17" s="7">
        <v>8.5</v>
      </c>
      <c r="J17" s="7">
        <v>0</v>
      </c>
      <c r="K17" s="7">
        <v>0</v>
      </c>
      <c r="L17" s="7">
        <v>0</v>
      </c>
      <c r="M17" s="7">
        <v>0</v>
      </c>
      <c r="N17" s="7">
        <f t="shared" si="0"/>
        <v>8.5</v>
      </c>
      <c r="O17" s="7">
        <v>10</v>
      </c>
      <c r="P17" s="7"/>
      <c r="Q17" s="30">
        <f t="shared" si="1"/>
        <v>14.166666666666666</v>
      </c>
    </row>
    <row r="18" spans="1:17" ht="20.25" customHeight="1" x14ac:dyDescent="0.25">
      <c r="A18" s="5">
        <v>11</v>
      </c>
      <c r="B18" s="40" t="s">
        <v>175</v>
      </c>
      <c r="C18" s="40" t="s">
        <v>407</v>
      </c>
      <c r="D18" s="40" t="s">
        <v>407</v>
      </c>
      <c r="E18" s="43" t="s">
        <v>52</v>
      </c>
      <c r="F18" s="9">
        <v>9</v>
      </c>
      <c r="G18" s="34" t="s">
        <v>271</v>
      </c>
      <c r="H18" s="7">
        <v>0</v>
      </c>
      <c r="I18" s="7">
        <v>8</v>
      </c>
      <c r="J18" s="7">
        <v>0</v>
      </c>
      <c r="K18" s="7">
        <v>0</v>
      </c>
      <c r="L18" s="7">
        <v>0</v>
      </c>
      <c r="M18" s="7">
        <v>0</v>
      </c>
      <c r="N18" s="7">
        <f t="shared" si="0"/>
        <v>8</v>
      </c>
      <c r="O18" s="7">
        <v>11</v>
      </c>
      <c r="P18" s="7"/>
      <c r="Q18" s="30">
        <f t="shared" si="1"/>
        <v>13.333333333333334</v>
      </c>
    </row>
    <row r="19" spans="1:17" ht="27" customHeight="1" x14ac:dyDescent="0.25">
      <c r="A19" s="5">
        <v>12</v>
      </c>
      <c r="B19" s="40" t="s">
        <v>159</v>
      </c>
      <c r="C19" s="40" t="s">
        <v>401</v>
      </c>
      <c r="D19" s="40" t="s">
        <v>403</v>
      </c>
      <c r="E19" s="57" t="s">
        <v>33</v>
      </c>
      <c r="F19" s="10">
        <v>9</v>
      </c>
      <c r="G19" s="59" t="s">
        <v>256</v>
      </c>
      <c r="H19" s="60">
        <v>0</v>
      </c>
      <c r="I19" s="60">
        <v>6.5</v>
      </c>
      <c r="J19" s="60">
        <v>0</v>
      </c>
      <c r="K19" s="60">
        <v>0</v>
      </c>
      <c r="L19" s="60">
        <v>0</v>
      </c>
      <c r="M19" s="60">
        <v>0</v>
      </c>
      <c r="N19" s="7">
        <f t="shared" si="0"/>
        <v>6.5</v>
      </c>
      <c r="O19" s="7">
        <v>12</v>
      </c>
      <c r="P19" s="7"/>
      <c r="Q19" s="30">
        <f t="shared" si="1"/>
        <v>10.833333333333334</v>
      </c>
    </row>
    <row r="20" spans="1:17" ht="27" customHeight="1" x14ac:dyDescent="0.25">
      <c r="A20" s="5">
        <v>13</v>
      </c>
      <c r="B20" s="55" t="s">
        <v>166</v>
      </c>
      <c r="C20" s="40" t="s">
        <v>407</v>
      </c>
      <c r="D20" s="40" t="s">
        <v>407</v>
      </c>
      <c r="E20" s="69" t="s">
        <v>86</v>
      </c>
      <c r="F20" s="9">
        <v>9</v>
      </c>
      <c r="G20" s="34" t="s">
        <v>282</v>
      </c>
      <c r="H20" s="7">
        <v>0</v>
      </c>
      <c r="I20" s="7">
        <v>3</v>
      </c>
      <c r="J20" s="7">
        <v>0</v>
      </c>
      <c r="K20" s="7">
        <v>0</v>
      </c>
      <c r="L20" s="7">
        <v>0</v>
      </c>
      <c r="M20" s="7">
        <v>1</v>
      </c>
      <c r="N20" s="7">
        <f t="shared" si="0"/>
        <v>4</v>
      </c>
      <c r="O20" s="7">
        <v>13</v>
      </c>
      <c r="P20" s="7"/>
      <c r="Q20" s="30">
        <f t="shared" si="1"/>
        <v>6.666666666666667</v>
      </c>
    </row>
    <row r="21" spans="1:17" ht="27" customHeight="1" x14ac:dyDescent="0.25">
      <c r="A21" s="5">
        <v>14</v>
      </c>
      <c r="B21" s="40" t="s">
        <v>160</v>
      </c>
      <c r="C21" s="40" t="s">
        <v>403</v>
      </c>
      <c r="D21" s="40" t="s">
        <v>401</v>
      </c>
      <c r="E21" s="57" t="s">
        <v>33</v>
      </c>
      <c r="F21" s="10">
        <v>9</v>
      </c>
      <c r="G21" s="34" t="s">
        <v>273</v>
      </c>
      <c r="H21" s="7">
        <v>0</v>
      </c>
      <c r="I21" s="7">
        <v>2</v>
      </c>
      <c r="J21" s="7">
        <v>0</v>
      </c>
      <c r="K21" s="7">
        <v>1</v>
      </c>
      <c r="L21" s="7">
        <v>0</v>
      </c>
      <c r="M21" s="7">
        <v>0</v>
      </c>
      <c r="N21" s="7">
        <f t="shared" si="0"/>
        <v>3</v>
      </c>
      <c r="O21" s="7">
        <v>14</v>
      </c>
      <c r="P21" s="7"/>
      <c r="Q21" s="30">
        <f t="shared" si="1"/>
        <v>5</v>
      </c>
    </row>
    <row r="22" spans="1:17" ht="20.25" customHeight="1" x14ac:dyDescent="0.25">
      <c r="A22" s="5">
        <v>15</v>
      </c>
      <c r="B22" s="40" t="s">
        <v>177</v>
      </c>
      <c r="C22" s="40" t="s">
        <v>403</v>
      </c>
      <c r="D22" s="40" t="s">
        <v>407</v>
      </c>
      <c r="E22" s="43" t="s">
        <v>52</v>
      </c>
      <c r="F22" s="10">
        <v>9</v>
      </c>
      <c r="G22" s="34" t="s">
        <v>272</v>
      </c>
      <c r="H22" s="7">
        <v>0</v>
      </c>
      <c r="I22" s="7">
        <v>2</v>
      </c>
      <c r="J22" s="7">
        <v>0</v>
      </c>
      <c r="K22" s="7">
        <v>0</v>
      </c>
      <c r="L22" s="7">
        <v>1</v>
      </c>
      <c r="M22" s="7">
        <v>0</v>
      </c>
      <c r="N22" s="7">
        <f t="shared" si="0"/>
        <v>3</v>
      </c>
      <c r="O22" s="7">
        <v>14</v>
      </c>
      <c r="P22" s="7"/>
      <c r="Q22" s="30">
        <f t="shared" si="1"/>
        <v>5</v>
      </c>
    </row>
    <row r="23" spans="1:17" ht="20.25" customHeight="1" x14ac:dyDescent="0.25">
      <c r="A23" s="5">
        <v>16</v>
      </c>
      <c r="B23" s="31" t="s">
        <v>183</v>
      </c>
      <c r="C23" s="40" t="s">
        <v>403</v>
      </c>
      <c r="D23" s="40" t="s">
        <v>401</v>
      </c>
      <c r="E23" s="43" t="s">
        <v>87</v>
      </c>
      <c r="F23" s="10">
        <v>9</v>
      </c>
      <c r="G23" s="59" t="s">
        <v>258</v>
      </c>
      <c r="H23" s="60">
        <v>0</v>
      </c>
      <c r="I23" s="60">
        <v>0</v>
      </c>
      <c r="J23" s="60">
        <v>1</v>
      </c>
      <c r="K23" s="60">
        <v>0</v>
      </c>
      <c r="L23" s="60">
        <v>1</v>
      </c>
      <c r="M23" s="60">
        <v>1</v>
      </c>
      <c r="N23" s="7">
        <f t="shared" si="0"/>
        <v>3</v>
      </c>
      <c r="O23" s="7">
        <v>14</v>
      </c>
      <c r="P23" s="7"/>
      <c r="Q23" s="30">
        <f t="shared" si="1"/>
        <v>5</v>
      </c>
    </row>
    <row r="24" spans="1:17" ht="20.25" customHeight="1" x14ac:dyDescent="0.25">
      <c r="A24" s="5">
        <v>17</v>
      </c>
      <c r="B24" s="50" t="s">
        <v>180</v>
      </c>
      <c r="C24" s="40" t="s">
        <v>406</v>
      </c>
      <c r="D24" s="40" t="s">
        <v>403</v>
      </c>
      <c r="E24" s="43" t="s">
        <v>18</v>
      </c>
      <c r="F24" s="10">
        <v>9</v>
      </c>
      <c r="G24" s="34" t="s">
        <v>274</v>
      </c>
      <c r="H24" s="7">
        <v>0</v>
      </c>
      <c r="I24" s="7">
        <v>2</v>
      </c>
      <c r="J24" s="7">
        <v>0</v>
      </c>
      <c r="K24" s="7">
        <v>0</v>
      </c>
      <c r="L24" s="7">
        <v>0</v>
      </c>
      <c r="M24" s="7">
        <v>0</v>
      </c>
      <c r="N24" s="7">
        <f t="shared" si="0"/>
        <v>2</v>
      </c>
      <c r="O24" s="7">
        <v>15</v>
      </c>
      <c r="P24" s="7"/>
      <c r="Q24" s="30">
        <f t="shared" si="1"/>
        <v>3.3333333333333335</v>
      </c>
    </row>
    <row r="25" spans="1:17" ht="20.25" customHeight="1" x14ac:dyDescent="0.25">
      <c r="A25" s="5">
        <v>18</v>
      </c>
      <c r="B25" s="50" t="s">
        <v>169</v>
      </c>
      <c r="C25" s="40" t="s">
        <v>412</v>
      </c>
      <c r="D25" s="40" t="s">
        <v>417</v>
      </c>
      <c r="E25" s="56" t="s">
        <v>87</v>
      </c>
      <c r="F25" s="9">
        <v>9</v>
      </c>
      <c r="G25" s="34" t="s">
        <v>284</v>
      </c>
      <c r="H25" s="7">
        <v>0</v>
      </c>
      <c r="I25" s="7">
        <v>0</v>
      </c>
      <c r="J25" s="7">
        <v>0</v>
      </c>
      <c r="K25" s="7">
        <v>0</v>
      </c>
      <c r="L25" s="7">
        <v>1</v>
      </c>
      <c r="M25" s="7">
        <v>0</v>
      </c>
      <c r="N25" s="7">
        <f t="shared" si="0"/>
        <v>1</v>
      </c>
      <c r="O25" s="7">
        <v>16</v>
      </c>
      <c r="P25" s="7"/>
      <c r="Q25" s="30">
        <f t="shared" si="1"/>
        <v>1.6666666666666667</v>
      </c>
    </row>
    <row r="26" spans="1:17" ht="20.25" customHeight="1" x14ac:dyDescent="0.25">
      <c r="A26" s="5">
        <v>19</v>
      </c>
      <c r="B26" s="42" t="s">
        <v>154</v>
      </c>
      <c r="C26" s="40" t="s">
        <v>401</v>
      </c>
      <c r="D26" s="40" t="s">
        <v>406</v>
      </c>
      <c r="E26" s="43" t="s">
        <v>181</v>
      </c>
      <c r="F26" s="9">
        <v>9</v>
      </c>
      <c r="G26" s="34" t="s">
        <v>267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f t="shared" si="0"/>
        <v>0</v>
      </c>
      <c r="O26" s="7">
        <v>17</v>
      </c>
      <c r="P26" s="7"/>
      <c r="Q26" s="30">
        <f t="shared" si="1"/>
        <v>0</v>
      </c>
    </row>
    <row r="27" spans="1:17" ht="20.25" customHeight="1" x14ac:dyDescent="0.25">
      <c r="A27" s="5">
        <v>20</v>
      </c>
      <c r="B27" s="40" t="s">
        <v>155</v>
      </c>
      <c r="C27" s="40" t="s">
        <v>410</v>
      </c>
      <c r="D27" s="40" t="s">
        <v>406</v>
      </c>
      <c r="E27" s="43" t="s">
        <v>31</v>
      </c>
      <c r="F27" s="10">
        <v>9</v>
      </c>
      <c r="G27" s="34" t="s">
        <v>260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f t="shared" si="0"/>
        <v>0</v>
      </c>
      <c r="O27" s="7">
        <v>17</v>
      </c>
      <c r="P27" s="7"/>
      <c r="Q27" s="30">
        <f t="shared" si="1"/>
        <v>0</v>
      </c>
    </row>
    <row r="28" spans="1:17" ht="20.25" customHeight="1" x14ac:dyDescent="0.25">
      <c r="A28" s="5">
        <v>21</v>
      </c>
      <c r="B28" s="42" t="s">
        <v>95</v>
      </c>
      <c r="C28" s="40" t="s">
        <v>409</v>
      </c>
      <c r="D28" s="40" t="s">
        <v>403</v>
      </c>
      <c r="E28" s="31" t="s">
        <v>64</v>
      </c>
      <c r="F28" s="10">
        <v>9</v>
      </c>
      <c r="G28" s="34" t="s">
        <v>288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f t="shared" si="0"/>
        <v>0</v>
      </c>
      <c r="O28" s="7">
        <v>17</v>
      </c>
      <c r="P28" s="7"/>
      <c r="Q28" s="30">
        <f t="shared" si="1"/>
        <v>0</v>
      </c>
    </row>
    <row r="29" spans="1:17" ht="20.25" customHeight="1" x14ac:dyDescent="0.25">
      <c r="A29" s="5">
        <v>22</v>
      </c>
      <c r="B29" s="42" t="s">
        <v>156</v>
      </c>
      <c r="C29" s="40" t="s">
        <v>413</v>
      </c>
      <c r="D29" s="40" t="s">
        <v>403</v>
      </c>
      <c r="E29" s="31" t="s">
        <v>64</v>
      </c>
      <c r="F29" s="9">
        <v>9</v>
      </c>
      <c r="G29" s="34" t="s">
        <v>262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f t="shared" si="0"/>
        <v>0</v>
      </c>
      <c r="O29" s="7">
        <v>17</v>
      </c>
      <c r="P29" s="7"/>
      <c r="Q29" s="30">
        <f t="shared" si="1"/>
        <v>0</v>
      </c>
    </row>
    <row r="30" spans="1:17" ht="20.25" customHeight="1" x14ac:dyDescent="0.25">
      <c r="A30" s="5">
        <v>23</v>
      </c>
      <c r="B30" s="42" t="s">
        <v>157</v>
      </c>
      <c r="C30" s="40" t="s">
        <v>403</v>
      </c>
      <c r="D30" s="40" t="s">
        <v>402</v>
      </c>
      <c r="E30" s="31" t="s">
        <v>64</v>
      </c>
      <c r="F30" s="10">
        <v>9</v>
      </c>
      <c r="G30" s="34" t="s">
        <v>287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f t="shared" si="0"/>
        <v>0</v>
      </c>
      <c r="O30" s="7">
        <v>17</v>
      </c>
      <c r="P30" s="7"/>
      <c r="Q30" s="30">
        <f t="shared" si="1"/>
        <v>0</v>
      </c>
    </row>
    <row r="31" spans="1:17" ht="20.25" customHeight="1" x14ac:dyDescent="0.25">
      <c r="A31" s="5">
        <v>24</v>
      </c>
      <c r="B31" s="40" t="s">
        <v>49</v>
      </c>
      <c r="C31" s="40" t="s">
        <v>409</v>
      </c>
      <c r="D31" s="40" t="s">
        <v>410</v>
      </c>
      <c r="E31" s="31" t="s">
        <v>29</v>
      </c>
      <c r="F31" s="10">
        <v>9</v>
      </c>
      <c r="G31" s="34" t="s">
        <v>263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f t="shared" si="0"/>
        <v>0</v>
      </c>
      <c r="O31" s="7">
        <v>17</v>
      </c>
      <c r="P31" s="7"/>
      <c r="Q31" s="30">
        <f t="shared" si="1"/>
        <v>0</v>
      </c>
    </row>
    <row r="32" spans="1:17" ht="25.5" customHeight="1" x14ac:dyDescent="0.25">
      <c r="A32" s="5">
        <v>25</v>
      </c>
      <c r="B32" s="52" t="s">
        <v>165</v>
      </c>
      <c r="C32" s="40" t="s">
        <v>404</v>
      </c>
      <c r="D32" s="40" t="s">
        <v>409</v>
      </c>
      <c r="E32" s="69" t="s">
        <v>86</v>
      </c>
      <c r="F32" s="9">
        <v>9</v>
      </c>
      <c r="G32" s="34" t="s">
        <v>275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f t="shared" si="0"/>
        <v>0</v>
      </c>
      <c r="O32" s="7">
        <v>17</v>
      </c>
      <c r="P32" s="7"/>
      <c r="Q32" s="30">
        <f t="shared" si="1"/>
        <v>0</v>
      </c>
    </row>
    <row r="33" spans="1:17" ht="25.5" customHeight="1" x14ac:dyDescent="0.25">
      <c r="A33" s="5">
        <v>26</v>
      </c>
      <c r="B33" s="52" t="s">
        <v>167</v>
      </c>
      <c r="C33" s="40" t="s">
        <v>405</v>
      </c>
      <c r="D33" s="40" t="s">
        <v>403</v>
      </c>
      <c r="E33" s="69" t="s">
        <v>86</v>
      </c>
      <c r="F33" s="10">
        <v>9</v>
      </c>
      <c r="G33" s="59" t="s">
        <v>257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7">
        <f t="shared" si="0"/>
        <v>0</v>
      </c>
      <c r="O33" s="7">
        <v>17</v>
      </c>
      <c r="P33" s="7"/>
      <c r="Q33" s="30">
        <f t="shared" si="1"/>
        <v>0</v>
      </c>
    </row>
    <row r="34" spans="1:17" ht="20.25" customHeight="1" x14ac:dyDescent="0.25">
      <c r="A34" s="5">
        <v>27</v>
      </c>
      <c r="B34" s="40" t="s">
        <v>168</v>
      </c>
      <c r="C34" s="40" t="s">
        <v>402</v>
      </c>
      <c r="D34" s="40" t="s">
        <v>401</v>
      </c>
      <c r="E34" s="43" t="s">
        <v>28</v>
      </c>
      <c r="F34" s="10">
        <v>9</v>
      </c>
      <c r="G34" s="34" t="s">
        <v>276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f t="shared" si="0"/>
        <v>0</v>
      </c>
      <c r="O34" s="7">
        <v>17</v>
      </c>
      <c r="P34" s="7"/>
      <c r="Q34" s="30">
        <f t="shared" si="1"/>
        <v>0</v>
      </c>
    </row>
    <row r="35" spans="1:17" ht="20.25" customHeight="1" x14ac:dyDescent="0.25">
      <c r="A35" s="5">
        <v>28</v>
      </c>
      <c r="B35" s="40" t="s">
        <v>171</v>
      </c>
      <c r="C35" s="40" t="s">
        <v>407</v>
      </c>
      <c r="D35" s="40" t="s">
        <v>403</v>
      </c>
      <c r="E35" s="43" t="s">
        <v>132</v>
      </c>
      <c r="F35" s="9">
        <v>9</v>
      </c>
      <c r="G35" s="34" t="s">
        <v>281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f t="shared" si="0"/>
        <v>0</v>
      </c>
      <c r="O35" s="7">
        <v>17</v>
      </c>
      <c r="P35" s="7"/>
      <c r="Q35" s="30">
        <f t="shared" si="1"/>
        <v>0</v>
      </c>
    </row>
    <row r="36" spans="1:17" ht="20.25" customHeight="1" x14ac:dyDescent="0.25">
      <c r="A36" s="5">
        <v>29</v>
      </c>
      <c r="B36" s="40" t="s">
        <v>173</v>
      </c>
      <c r="C36" s="40" t="s">
        <v>399</v>
      </c>
      <c r="D36" s="40" t="s">
        <v>402</v>
      </c>
      <c r="E36" s="43" t="s">
        <v>132</v>
      </c>
      <c r="F36" s="9">
        <v>9</v>
      </c>
      <c r="G36" s="34" t="s">
        <v>264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f t="shared" si="0"/>
        <v>0</v>
      </c>
      <c r="O36" s="7">
        <v>17</v>
      </c>
      <c r="P36" s="7"/>
      <c r="Q36" s="30">
        <f t="shared" si="1"/>
        <v>0</v>
      </c>
    </row>
    <row r="37" spans="1:17" ht="20.25" customHeight="1" x14ac:dyDescent="0.25">
      <c r="A37" s="5">
        <v>30</v>
      </c>
      <c r="B37" s="40" t="s">
        <v>174</v>
      </c>
      <c r="C37" s="40" t="s">
        <v>403</v>
      </c>
      <c r="D37" s="40" t="s">
        <v>407</v>
      </c>
      <c r="E37" s="43" t="s">
        <v>52</v>
      </c>
      <c r="F37" s="10">
        <v>9</v>
      </c>
      <c r="G37" s="34" t="s">
        <v>270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f t="shared" si="0"/>
        <v>0</v>
      </c>
      <c r="O37" s="7">
        <v>17</v>
      </c>
      <c r="P37" s="7"/>
      <c r="Q37" s="30">
        <f t="shared" si="1"/>
        <v>0</v>
      </c>
    </row>
    <row r="38" spans="1:17" ht="20.25" customHeight="1" x14ac:dyDescent="0.25">
      <c r="A38" s="5">
        <v>31</v>
      </c>
      <c r="B38" s="40" t="s">
        <v>176</v>
      </c>
      <c r="C38" s="40" t="s">
        <v>403</v>
      </c>
      <c r="D38" s="40" t="s">
        <v>403</v>
      </c>
      <c r="E38" s="43" t="s">
        <v>52</v>
      </c>
      <c r="F38" s="10">
        <v>9</v>
      </c>
      <c r="G38" s="34" t="s">
        <v>269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f t="shared" si="0"/>
        <v>0</v>
      </c>
      <c r="O38" s="7">
        <v>17</v>
      </c>
      <c r="P38" s="7"/>
      <c r="Q38" s="30">
        <f t="shared" si="1"/>
        <v>0</v>
      </c>
    </row>
    <row r="39" spans="1:17" ht="20.25" customHeight="1" x14ac:dyDescent="0.25">
      <c r="A39" s="5">
        <v>32</v>
      </c>
      <c r="B39" s="53" t="s">
        <v>178</v>
      </c>
      <c r="C39" s="40" t="s">
        <v>402</v>
      </c>
      <c r="D39" s="40" t="s">
        <v>403</v>
      </c>
      <c r="E39" s="43" t="s">
        <v>18</v>
      </c>
      <c r="F39" s="10">
        <v>9</v>
      </c>
      <c r="G39" s="34" t="s">
        <v>268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f t="shared" si="0"/>
        <v>0</v>
      </c>
      <c r="O39" s="7">
        <v>17</v>
      </c>
      <c r="P39" s="7"/>
      <c r="Q39" s="30">
        <f t="shared" si="1"/>
        <v>0</v>
      </c>
    </row>
    <row r="40" spans="1:17" ht="20.25" customHeight="1" x14ac:dyDescent="0.25">
      <c r="A40" s="5">
        <v>33</v>
      </c>
      <c r="B40" s="50" t="s">
        <v>179</v>
      </c>
      <c r="C40" s="40" t="s">
        <v>405</v>
      </c>
      <c r="D40" s="40" t="s">
        <v>403</v>
      </c>
      <c r="E40" s="43" t="s">
        <v>18</v>
      </c>
      <c r="F40" s="10">
        <v>9</v>
      </c>
      <c r="G40" s="34" t="s">
        <v>289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f t="shared" si="0"/>
        <v>0</v>
      </c>
      <c r="O40" s="7">
        <v>17</v>
      </c>
      <c r="P40" s="7"/>
      <c r="Q40" s="30">
        <f t="shared" si="1"/>
        <v>0</v>
      </c>
    </row>
    <row r="41" spans="1:17" ht="20.25" customHeight="1" x14ac:dyDescent="0.25">
      <c r="A41" s="5">
        <v>34</v>
      </c>
      <c r="B41" s="42" t="s">
        <v>397</v>
      </c>
      <c r="C41" s="40" t="s">
        <v>405</v>
      </c>
      <c r="D41" s="40" t="s">
        <v>400</v>
      </c>
      <c r="E41" s="43" t="s">
        <v>182</v>
      </c>
      <c r="F41" s="10">
        <v>9</v>
      </c>
      <c r="G41" s="34" t="s">
        <v>265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f t="shared" si="0"/>
        <v>0</v>
      </c>
      <c r="O41" s="7">
        <v>17</v>
      </c>
      <c r="P41" s="7"/>
      <c r="Q41" s="30">
        <f t="shared" si="1"/>
        <v>0</v>
      </c>
    </row>
    <row r="42" spans="1:17" ht="20.25" customHeight="1" x14ac:dyDescent="0.25">
      <c r="A42" s="5">
        <v>35</v>
      </c>
      <c r="B42" s="51" t="s">
        <v>48</v>
      </c>
      <c r="C42" s="40" t="s">
        <v>407</v>
      </c>
      <c r="D42" s="40" t="s">
        <v>401</v>
      </c>
      <c r="E42" s="43" t="s">
        <v>20</v>
      </c>
      <c r="F42" s="10">
        <v>9</v>
      </c>
      <c r="G42" s="34" t="s">
        <v>266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f t="shared" si="0"/>
        <v>0</v>
      </c>
      <c r="O42" s="7">
        <v>17</v>
      </c>
      <c r="P42" s="7"/>
      <c r="Q42" s="30">
        <f t="shared" si="1"/>
        <v>0</v>
      </c>
    </row>
    <row r="43" spans="1:17" ht="20.25" customHeight="1" x14ac:dyDescent="0.25">
      <c r="A43" s="5">
        <v>36</v>
      </c>
      <c r="B43" s="31" t="s">
        <v>184</v>
      </c>
      <c r="C43" s="40" t="s">
        <v>403</v>
      </c>
      <c r="D43" s="40" t="s">
        <v>409</v>
      </c>
      <c r="E43" s="43" t="s">
        <v>31</v>
      </c>
      <c r="F43" s="10">
        <v>9</v>
      </c>
      <c r="G43" s="59" t="s">
        <v>259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7">
        <f t="shared" si="0"/>
        <v>0</v>
      </c>
      <c r="O43" s="7">
        <v>17</v>
      </c>
      <c r="P43" s="7"/>
      <c r="Q43" s="30">
        <f t="shared" si="1"/>
        <v>0</v>
      </c>
    </row>
    <row r="44" spans="1:17" ht="20.25" customHeight="1" x14ac:dyDescent="0.25">
      <c r="A44" s="5">
        <v>37</v>
      </c>
      <c r="B44" s="31" t="s">
        <v>185</v>
      </c>
      <c r="C44" s="40" t="s">
        <v>402</v>
      </c>
      <c r="D44" s="40" t="s">
        <v>411</v>
      </c>
      <c r="E44" s="43" t="s">
        <v>51</v>
      </c>
      <c r="F44" s="10">
        <v>9</v>
      </c>
      <c r="G44" s="34" t="s">
        <v>261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f t="shared" si="0"/>
        <v>0</v>
      </c>
      <c r="O44" s="7">
        <v>17</v>
      </c>
      <c r="P44" s="7"/>
      <c r="Q44" s="30">
        <f t="shared" si="1"/>
        <v>0</v>
      </c>
    </row>
    <row r="45" spans="1:17" ht="15.75" x14ac:dyDescent="0.25">
      <c r="A45" s="18"/>
      <c r="B45" s="45"/>
      <c r="C45" s="45"/>
      <c r="D45" s="45"/>
      <c r="E45" s="65"/>
      <c r="F45" s="19"/>
      <c r="G45" s="46"/>
      <c r="H45" s="18"/>
      <c r="I45" s="18"/>
      <c r="J45" s="18"/>
      <c r="K45" s="18"/>
      <c r="L45" s="18"/>
      <c r="M45" s="18"/>
      <c r="N45" s="18"/>
      <c r="O45" s="18"/>
      <c r="P45" s="18"/>
      <c r="Q45" s="37"/>
    </row>
    <row r="46" spans="1:17" ht="15.75" x14ac:dyDescent="0.25">
      <c r="B46" s="14" t="s">
        <v>21</v>
      </c>
      <c r="C46" s="14"/>
      <c r="D46" s="12"/>
      <c r="E46" s="13" t="s">
        <v>71</v>
      </c>
    </row>
    <row r="47" spans="1:17" ht="15.75" x14ac:dyDescent="0.25">
      <c r="A47" s="18"/>
      <c r="B47" s="11"/>
      <c r="C47" s="11"/>
      <c r="D47" s="12"/>
      <c r="E47" s="12"/>
      <c r="F47" s="18"/>
      <c r="G47" s="20"/>
    </row>
    <row r="48" spans="1:17" ht="15.75" x14ac:dyDescent="0.25">
      <c r="B48" s="14" t="s">
        <v>22</v>
      </c>
      <c r="C48" s="14"/>
      <c r="D48" s="12"/>
      <c r="E48" s="13" t="s">
        <v>23</v>
      </c>
    </row>
    <row r="49" spans="2:5" ht="15.75" x14ac:dyDescent="0.25">
      <c r="B49" s="11"/>
      <c r="C49" s="11"/>
      <c r="D49" s="12"/>
      <c r="E49" s="13" t="s">
        <v>67</v>
      </c>
    </row>
    <row r="50" spans="2:5" ht="15.75" x14ac:dyDescent="0.25">
      <c r="B50" s="11"/>
      <c r="C50" s="11"/>
      <c r="D50" s="12"/>
      <c r="E50" s="13" t="s">
        <v>394</v>
      </c>
    </row>
    <row r="51" spans="2:5" ht="15.75" x14ac:dyDescent="0.25">
      <c r="B51" s="11"/>
      <c r="C51" s="11"/>
      <c r="D51" s="12"/>
      <c r="E51" s="13" t="s">
        <v>24</v>
      </c>
    </row>
    <row r="52" spans="2:5" ht="15.75" x14ac:dyDescent="0.25">
      <c r="B52" s="15" t="s">
        <v>25</v>
      </c>
      <c r="C52" s="15"/>
      <c r="D52" s="12"/>
      <c r="E52" s="13" t="s">
        <v>26</v>
      </c>
    </row>
  </sheetData>
  <sortState ref="A8:Q40">
    <sortCondition ref="B8"/>
  </sortState>
  <mergeCells count="4">
    <mergeCell ref="A1:N1"/>
    <mergeCell ref="A2:N2"/>
    <mergeCell ref="A4:N4"/>
    <mergeCell ref="A5:N5"/>
  </mergeCells>
  <pageMargins left="0.19685039370078741" right="0.19685039370078741" top="0.39370078740157483" bottom="0" header="0.31496062992125984" footer="0.31496062992125984"/>
  <pageSetup paperSize="9" scale="9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view="pageBreakPreview" zoomScale="60" workbookViewId="0">
      <selection activeCell="F6" activeCellId="1" sqref="A1:Q1048576 A1:Q1048576"/>
    </sheetView>
  </sheetViews>
  <sheetFormatPr defaultRowHeight="15" x14ac:dyDescent="0.25"/>
  <cols>
    <col min="1" max="1" width="3.7109375" customWidth="1"/>
    <col min="2" max="3" width="17.42578125" customWidth="1"/>
    <col min="4" max="4" width="14.5703125" customWidth="1"/>
    <col min="5" max="5" width="21" customWidth="1"/>
    <col min="6" max="6" width="5.7109375" customWidth="1"/>
    <col min="7" max="7" width="14.28515625" customWidth="1"/>
    <col min="8" max="17" width="5.7109375" customWidth="1"/>
  </cols>
  <sheetData>
    <row r="1" spans="1:17" ht="15.75" x14ac:dyDescent="0.25">
      <c r="A1" s="78" t="s">
        <v>68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7" ht="15.75" x14ac:dyDescent="0.2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7" ht="15.75" x14ac:dyDescent="0.25">
      <c r="A3" s="80" t="s">
        <v>27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1:17" ht="15.75" x14ac:dyDescent="0.25">
      <c r="A4" s="77" t="s">
        <v>69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7" ht="15.75" x14ac:dyDescent="0.25">
      <c r="A5" s="77" t="s">
        <v>70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7" x14ac:dyDescent="0.25">
      <c r="B6" s="1"/>
      <c r="C6" s="1"/>
    </row>
    <row r="7" spans="1:17" ht="102" x14ac:dyDescent="0.25">
      <c r="A7" s="2" t="s">
        <v>3</v>
      </c>
      <c r="B7" s="3" t="s">
        <v>4</v>
      </c>
      <c r="C7" s="2" t="s">
        <v>5</v>
      </c>
      <c r="D7" s="2" t="s">
        <v>6</v>
      </c>
      <c r="E7" s="2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4" t="s">
        <v>12</v>
      </c>
      <c r="K7" s="4" t="s">
        <v>13</v>
      </c>
      <c r="L7" s="4" t="s">
        <v>35</v>
      </c>
      <c r="M7" s="4" t="s">
        <v>90</v>
      </c>
      <c r="N7" s="2" t="s">
        <v>14</v>
      </c>
      <c r="O7" s="2" t="s">
        <v>15</v>
      </c>
      <c r="P7" s="2" t="s">
        <v>16</v>
      </c>
      <c r="Q7" s="2" t="s">
        <v>17</v>
      </c>
    </row>
    <row r="8" spans="1:17" ht="24.95" customHeight="1" x14ac:dyDescent="0.25">
      <c r="A8" s="5">
        <v>1</v>
      </c>
      <c r="B8" s="51" t="s">
        <v>60</v>
      </c>
      <c r="C8" s="51" t="s">
        <v>412</v>
      </c>
      <c r="D8" s="51" t="s">
        <v>410</v>
      </c>
      <c r="E8" s="69" t="s">
        <v>50</v>
      </c>
      <c r="F8" s="58">
        <v>10</v>
      </c>
      <c r="G8" s="59" t="s">
        <v>245</v>
      </c>
      <c r="H8" s="60">
        <v>6</v>
      </c>
      <c r="I8" s="60">
        <v>10</v>
      </c>
      <c r="J8" s="60">
        <v>2</v>
      </c>
      <c r="K8" s="60">
        <v>7</v>
      </c>
      <c r="L8" s="60">
        <v>4</v>
      </c>
      <c r="M8" s="60">
        <v>2</v>
      </c>
      <c r="N8" s="61">
        <f t="shared" ref="N8:N37" si="0">SUM(H8:M8)</f>
        <v>31</v>
      </c>
      <c r="O8" s="7">
        <v>1</v>
      </c>
      <c r="P8" s="7" t="s">
        <v>65</v>
      </c>
      <c r="Q8" s="30">
        <f t="shared" ref="Q8:Q37" si="1">N8/60*100</f>
        <v>51.666666666666671</v>
      </c>
    </row>
    <row r="9" spans="1:17" ht="24.95" customHeight="1" x14ac:dyDescent="0.25">
      <c r="A9" s="7">
        <v>2</v>
      </c>
      <c r="B9" s="51" t="s">
        <v>57</v>
      </c>
      <c r="C9" s="51" t="s">
        <v>403</v>
      </c>
      <c r="D9" s="51" t="s">
        <v>411</v>
      </c>
      <c r="E9" s="57" t="s">
        <v>396</v>
      </c>
      <c r="F9" s="58">
        <v>10</v>
      </c>
      <c r="G9" s="59" t="s">
        <v>230</v>
      </c>
      <c r="H9" s="60">
        <v>6</v>
      </c>
      <c r="I9" s="60">
        <v>4</v>
      </c>
      <c r="J9" s="60">
        <v>3</v>
      </c>
      <c r="K9" s="60">
        <v>8.5</v>
      </c>
      <c r="L9" s="60">
        <v>2.5</v>
      </c>
      <c r="M9" s="60">
        <v>6</v>
      </c>
      <c r="N9" s="61">
        <f t="shared" si="0"/>
        <v>30</v>
      </c>
      <c r="O9" s="7">
        <v>2</v>
      </c>
      <c r="P9" s="7" t="s">
        <v>66</v>
      </c>
      <c r="Q9" s="30">
        <f t="shared" si="1"/>
        <v>50</v>
      </c>
    </row>
    <row r="10" spans="1:17" ht="21" customHeight="1" x14ac:dyDescent="0.25">
      <c r="A10" s="7">
        <v>3</v>
      </c>
      <c r="B10" s="50" t="s">
        <v>191</v>
      </c>
      <c r="C10" s="51" t="s">
        <v>401</v>
      </c>
      <c r="D10" s="51" t="s">
        <v>403</v>
      </c>
      <c r="E10" s="69" t="s">
        <v>18</v>
      </c>
      <c r="F10" s="58">
        <v>10</v>
      </c>
      <c r="G10" s="59" t="s">
        <v>251</v>
      </c>
      <c r="H10" s="60">
        <v>0</v>
      </c>
      <c r="I10" s="60">
        <v>7</v>
      </c>
      <c r="J10" s="60">
        <v>0</v>
      </c>
      <c r="K10" s="60">
        <v>0</v>
      </c>
      <c r="L10" s="60">
        <v>1</v>
      </c>
      <c r="M10" s="60">
        <v>2</v>
      </c>
      <c r="N10" s="61">
        <f t="shared" si="0"/>
        <v>10</v>
      </c>
      <c r="O10" s="7">
        <v>3</v>
      </c>
      <c r="P10" s="7"/>
      <c r="Q10" s="30">
        <f t="shared" si="1"/>
        <v>16.666666666666664</v>
      </c>
    </row>
    <row r="11" spans="1:17" ht="21" customHeight="1" x14ac:dyDescent="0.25">
      <c r="A11" s="5">
        <v>4</v>
      </c>
      <c r="B11" s="51" t="s">
        <v>54</v>
      </c>
      <c r="C11" s="51" t="s">
        <v>413</v>
      </c>
      <c r="D11" s="51" t="s">
        <v>403</v>
      </c>
      <c r="E11" s="69" t="s">
        <v>53</v>
      </c>
      <c r="F11" s="58">
        <v>10</v>
      </c>
      <c r="G11" s="59" t="s">
        <v>250</v>
      </c>
      <c r="H11" s="60">
        <v>8</v>
      </c>
      <c r="I11" s="60">
        <v>0</v>
      </c>
      <c r="J11" s="60">
        <v>0</v>
      </c>
      <c r="K11" s="60">
        <v>0.5</v>
      </c>
      <c r="L11" s="60">
        <v>0</v>
      </c>
      <c r="M11" s="60">
        <v>1</v>
      </c>
      <c r="N11" s="61">
        <f t="shared" si="0"/>
        <v>9.5</v>
      </c>
      <c r="O11" s="7">
        <v>4</v>
      </c>
      <c r="P11" s="7"/>
      <c r="Q11" s="30">
        <f t="shared" si="1"/>
        <v>15.833333333333332</v>
      </c>
    </row>
    <row r="12" spans="1:17" ht="21" customHeight="1" x14ac:dyDescent="0.25">
      <c r="A12" s="7">
        <v>5</v>
      </c>
      <c r="B12" s="51" t="s">
        <v>59</v>
      </c>
      <c r="C12" s="51" t="s">
        <v>411</v>
      </c>
      <c r="D12" s="51" t="s">
        <v>403</v>
      </c>
      <c r="E12" s="69" t="s">
        <v>132</v>
      </c>
      <c r="F12" s="63">
        <v>10</v>
      </c>
      <c r="G12" s="59" t="s">
        <v>237</v>
      </c>
      <c r="H12" s="60">
        <v>2</v>
      </c>
      <c r="I12" s="60">
        <v>1</v>
      </c>
      <c r="J12" s="60">
        <v>0.5</v>
      </c>
      <c r="K12" s="60">
        <v>0.5</v>
      </c>
      <c r="L12" s="60">
        <v>1</v>
      </c>
      <c r="M12" s="60">
        <v>3</v>
      </c>
      <c r="N12" s="61">
        <f t="shared" si="0"/>
        <v>8</v>
      </c>
      <c r="O12" s="7">
        <v>5</v>
      </c>
      <c r="P12" s="7"/>
      <c r="Q12" s="30">
        <f t="shared" si="1"/>
        <v>13.333333333333334</v>
      </c>
    </row>
    <row r="13" spans="1:17" ht="24.95" customHeight="1" x14ac:dyDescent="0.25">
      <c r="A13" s="7">
        <v>6</v>
      </c>
      <c r="B13" s="51" t="s">
        <v>196</v>
      </c>
      <c r="C13" s="51" t="s">
        <v>408</v>
      </c>
      <c r="D13" s="51" t="s">
        <v>411</v>
      </c>
      <c r="E13" s="57" t="s">
        <v>209</v>
      </c>
      <c r="F13" s="63">
        <v>10</v>
      </c>
      <c r="G13" s="59" t="s">
        <v>233</v>
      </c>
      <c r="H13" s="60">
        <v>2</v>
      </c>
      <c r="I13" s="60">
        <v>0</v>
      </c>
      <c r="J13" s="60">
        <v>0</v>
      </c>
      <c r="K13" s="60">
        <v>0</v>
      </c>
      <c r="L13" s="60">
        <v>0</v>
      </c>
      <c r="M13" s="60">
        <v>4.5</v>
      </c>
      <c r="N13" s="61">
        <f t="shared" si="0"/>
        <v>6.5</v>
      </c>
      <c r="O13" s="7">
        <v>6</v>
      </c>
      <c r="P13" s="7"/>
      <c r="Q13" s="30">
        <f t="shared" si="1"/>
        <v>10.833333333333334</v>
      </c>
    </row>
    <row r="14" spans="1:17" ht="24.95" customHeight="1" x14ac:dyDescent="0.25">
      <c r="A14" s="5">
        <v>7</v>
      </c>
      <c r="B14" s="51" t="s">
        <v>246</v>
      </c>
      <c r="C14" s="51" t="s">
        <v>401</v>
      </c>
      <c r="D14" s="51" t="s">
        <v>409</v>
      </c>
      <c r="E14" s="57" t="s">
        <v>132</v>
      </c>
      <c r="F14" s="63">
        <v>10</v>
      </c>
      <c r="G14" s="59" t="s">
        <v>247</v>
      </c>
      <c r="H14" s="60">
        <v>3</v>
      </c>
      <c r="I14" s="60">
        <v>0</v>
      </c>
      <c r="J14" s="60">
        <v>0</v>
      </c>
      <c r="K14" s="60">
        <v>3.5</v>
      </c>
      <c r="L14" s="60">
        <v>0</v>
      </c>
      <c r="M14" s="60">
        <v>0</v>
      </c>
      <c r="N14" s="61">
        <f t="shared" si="0"/>
        <v>6.5</v>
      </c>
      <c r="O14" s="7">
        <v>6</v>
      </c>
      <c r="P14" s="7"/>
      <c r="Q14" s="30">
        <f t="shared" si="1"/>
        <v>10.833333333333334</v>
      </c>
    </row>
    <row r="15" spans="1:17" ht="24.95" customHeight="1" x14ac:dyDescent="0.25">
      <c r="A15" s="7">
        <v>8</v>
      </c>
      <c r="B15" s="42" t="s">
        <v>58</v>
      </c>
      <c r="C15" s="51" t="s">
        <v>403</v>
      </c>
      <c r="D15" s="51" t="s">
        <v>400</v>
      </c>
      <c r="E15" s="69" t="s">
        <v>18</v>
      </c>
      <c r="F15" s="63">
        <v>10</v>
      </c>
      <c r="G15" s="59" t="s">
        <v>238</v>
      </c>
      <c r="H15" s="60">
        <v>0</v>
      </c>
      <c r="I15" s="60">
        <v>0</v>
      </c>
      <c r="J15" s="60">
        <v>1</v>
      </c>
      <c r="K15" s="60">
        <v>4.5</v>
      </c>
      <c r="L15" s="60">
        <v>0</v>
      </c>
      <c r="M15" s="60">
        <v>0</v>
      </c>
      <c r="N15" s="61">
        <f t="shared" si="0"/>
        <v>5.5</v>
      </c>
      <c r="O15" s="7">
        <v>7</v>
      </c>
      <c r="P15" s="7"/>
      <c r="Q15" s="30">
        <f t="shared" si="1"/>
        <v>9.1666666666666661</v>
      </c>
    </row>
    <row r="16" spans="1:17" ht="24.95" customHeight="1" x14ac:dyDescent="0.25">
      <c r="A16" s="7">
        <v>9</v>
      </c>
      <c r="B16" s="40" t="s">
        <v>188</v>
      </c>
      <c r="C16" s="51" t="s">
        <v>405</v>
      </c>
      <c r="D16" s="51" t="s">
        <v>403</v>
      </c>
      <c r="E16" s="69" t="s">
        <v>214</v>
      </c>
      <c r="F16" s="63">
        <v>10</v>
      </c>
      <c r="G16" s="59" t="s">
        <v>227</v>
      </c>
      <c r="H16" s="60">
        <v>0</v>
      </c>
      <c r="I16" s="60">
        <v>0</v>
      </c>
      <c r="J16" s="60">
        <v>0</v>
      </c>
      <c r="K16" s="60">
        <v>0</v>
      </c>
      <c r="L16" s="60">
        <v>4</v>
      </c>
      <c r="M16" s="60">
        <v>1</v>
      </c>
      <c r="N16" s="61">
        <f t="shared" si="0"/>
        <v>5</v>
      </c>
      <c r="O16" s="7">
        <v>8</v>
      </c>
      <c r="P16" s="7"/>
      <c r="Q16" s="30">
        <f t="shared" si="1"/>
        <v>8.3333333333333321</v>
      </c>
    </row>
    <row r="17" spans="1:17" ht="24.95" customHeight="1" x14ac:dyDescent="0.25">
      <c r="A17" s="5">
        <v>10</v>
      </c>
      <c r="B17" s="50" t="s">
        <v>195</v>
      </c>
      <c r="C17" s="51" t="s">
        <v>399</v>
      </c>
      <c r="D17" s="51" t="s">
        <v>409</v>
      </c>
      <c r="E17" s="57" t="s">
        <v>209</v>
      </c>
      <c r="F17" s="63">
        <v>10</v>
      </c>
      <c r="G17" s="59" t="s">
        <v>236</v>
      </c>
      <c r="H17" s="60">
        <v>3</v>
      </c>
      <c r="I17" s="60">
        <v>0</v>
      </c>
      <c r="J17" s="60">
        <v>0</v>
      </c>
      <c r="K17" s="60">
        <v>0</v>
      </c>
      <c r="L17" s="60">
        <v>1</v>
      </c>
      <c r="M17" s="60">
        <v>1</v>
      </c>
      <c r="N17" s="61">
        <f t="shared" si="0"/>
        <v>5</v>
      </c>
      <c r="O17" s="7">
        <v>8</v>
      </c>
      <c r="P17" s="7"/>
      <c r="Q17" s="30">
        <f t="shared" si="1"/>
        <v>8.3333333333333321</v>
      </c>
    </row>
    <row r="18" spans="1:17" ht="24.95" customHeight="1" x14ac:dyDescent="0.25">
      <c r="A18" s="7">
        <v>11</v>
      </c>
      <c r="B18" s="40" t="s">
        <v>216</v>
      </c>
      <c r="C18" s="51" t="s">
        <v>406</v>
      </c>
      <c r="D18" s="51" t="s">
        <v>405</v>
      </c>
      <c r="E18" s="57" t="s">
        <v>396</v>
      </c>
      <c r="F18" s="63">
        <v>10</v>
      </c>
      <c r="G18" s="59" t="s">
        <v>217</v>
      </c>
      <c r="H18" s="60">
        <v>2</v>
      </c>
      <c r="I18" s="60">
        <v>2</v>
      </c>
      <c r="J18" s="60">
        <v>0</v>
      </c>
      <c r="K18" s="60">
        <v>0</v>
      </c>
      <c r="L18" s="60">
        <v>0</v>
      </c>
      <c r="M18" s="60">
        <v>0</v>
      </c>
      <c r="N18" s="61">
        <f t="shared" si="0"/>
        <v>4</v>
      </c>
      <c r="O18" s="7">
        <v>9</v>
      </c>
      <c r="P18" s="7"/>
      <c r="Q18" s="30">
        <f t="shared" si="1"/>
        <v>6.666666666666667</v>
      </c>
    </row>
    <row r="19" spans="1:17" ht="21" customHeight="1" x14ac:dyDescent="0.25">
      <c r="A19" s="7">
        <v>12</v>
      </c>
      <c r="B19" s="40" t="s">
        <v>189</v>
      </c>
      <c r="C19" s="51" t="s">
        <v>401</v>
      </c>
      <c r="D19" s="51" t="s">
        <v>403</v>
      </c>
      <c r="E19" s="69" t="s">
        <v>145</v>
      </c>
      <c r="F19" s="63">
        <v>10</v>
      </c>
      <c r="G19" s="59" t="s">
        <v>229</v>
      </c>
      <c r="H19" s="60">
        <v>3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1">
        <f t="shared" si="0"/>
        <v>3</v>
      </c>
      <c r="O19" s="7">
        <v>10</v>
      </c>
      <c r="P19" s="7"/>
      <c r="Q19" s="30">
        <f t="shared" si="1"/>
        <v>5</v>
      </c>
    </row>
    <row r="20" spans="1:17" ht="21" customHeight="1" x14ac:dyDescent="0.25">
      <c r="A20" s="5">
        <v>13</v>
      </c>
      <c r="B20" s="51" t="s">
        <v>231</v>
      </c>
      <c r="C20" s="51" t="s">
        <v>409</v>
      </c>
      <c r="D20" s="51" t="s">
        <v>400</v>
      </c>
      <c r="E20" s="69" t="s">
        <v>53</v>
      </c>
      <c r="F20" s="63">
        <v>10</v>
      </c>
      <c r="G20" s="59" t="s">
        <v>232</v>
      </c>
      <c r="H20" s="60">
        <v>3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f t="shared" si="0"/>
        <v>3</v>
      </c>
      <c r="O20" s="7">
        <v>10</v>
      </c>
      <c r="P20" s="7"/>
      <c r="Q20" s="30">
        <f t="shared" si="1"/>
        <v>5</v>
      </c>
    </row>
    <row r="21" spans="1:17" ht="21" customHeight="1" x14ac:dyDescent="0.25">
      <c r="A21" s="7">
        <v>14</v>
      </c>
      <c r="B21" s="42" t="s">
        <v>192</v>
      </c>
      <c r="C21" s="51" t="s">
        <v>401</v>
      </c>
      <c r="D21" s="51" t="s">
        <v>401</v>
      </c>
      <c r="E21" s="69" t="s">
        <v>147</v>
      </c>
      <c r="F21" s="63">
        <v>10</v>
      </c>
      <c r="G21" s="59" t="s">
        <v>239</v>
      </c>
      <c r="H21" s="60">
        <v>1</v>
      </c>
      <c r="I21" s="60">
        <v>0.5</v>
      </c>
      <c r="J21" s="60">
        <v>0.5</v>
      </c>
      <c r="K21" s="60">
        <v>0.5</v>
      </c>
      <c r="L21" s="60">
        <v>0.5</v>
      </c>
      <c r="M21" s="60">
        <v>0</v>
      </c>
      <c r="N21" s="61">
        <f t="shared" si="0"/>
        <v>3</v>
      </c>
      <c r="O21" s="7">
        <v>10</v>
      </c>
      <c r="P21" s="7"/>
      <c r="Q21" s="30">
        <f t="shared" si="1"/>
        <v>5</v>
      </c>
    </row>
    <row r="22" spans="1:17" ht="21" customHeight="1" x14ac:dyDescent="0.25">
      <c r="A22" s="7">
        <v>15</v>
      </c>
      <c r="B22" s="40" t="s">
        <v>211</v>
      </c>
      <c r="C22" s="51" t="s">
        <v>407</v>
      </c>
      <c r="D22" s="51" t="s">
        <v>403</v>
      </c>
      <c r="E22" s="62" t="s">
        <v>50</v>
      </c>
      <c r="F22" s="63">
        <v>10</v>
      </c>
      <c r="G22" s="59" t="s">
        <v>212</v>
      </c>
      <c r="H22" s="60">
        <v>0</v>
      </c>
      <c r="I22" s="60">
        <v>0</v>
      </c>
      <c r="J22" s="60">
        <v>1</v>
      </c>
      <c r="K22" s="60">
        <v>0</v>
      </c>
      <c r="L22" s="60">
        <v>1.5</v>
      </c>
      <c r="M22" s="60">
        <v>0</v>
      </c>
      <c r="N22" s="61">
        <f t="shared" si="0"/>
        <v>2.5</v>
      </c>
      <c r="O22" s="7">
        <v>11</v>
      </c>
      <c r="P22" s="7"/>
      <c r="Q22" s="30">
        <f t="shared" si="1"/>
        <v>4.1666666666666661</v>
      </c>
    </row>
    <row r="23" spans="1:17" ht="21" customHeight="1" x14ac:dyDescent="0.25">
      <c r="A23" s="5">
        <v>16</v>
      </c>
      <c r="B23" s="40" t="s">
        <v>186</v>
      </c>
      <c r="C23" s="51" t="s">
        <v>414</v>
      </c>
      <c r="D23" s="51" t="s">
        <v>401</v>
      </c>
      <c r="E23" s="62" t="s">
        <v>53</v>
      </c>
      <c r="F23" s="63">
        <v>10</v>
      </c>
      <c r="G23" s="59" t="s">
        <v>228</v>
      </c>
      <c r="H23" s="60">
        <v>2</v>
      </c>
      <c r="I23" s="60">
        <v>0</v>
      </c>
      <c r="J23" s="60">
        <v>0</v>
      </c>
      <c r="K23" s="60">
        <v>0.5</v>
      </c>
      <c r="L23" s="60">
        <v>0</v>
      </c>
      <c r="M23" s="60">
        <v>0</v>
      </c>
      <c r="N23" s="61">
        <f t="shared" si="0"/>
        <v>2.5</v>
      </c>
      <c r="O23" s="7">
        <v>11</v>
      </c>
      <c r="P23" s="7"/>
      <c r="Q23" s="30">
        <f t="shared" si="1"/>
        <v>4.1666666666666661</v>
      </c>
    </row>
    <row r="24" spans="1:17" ht="21" customHeight="1" x14ac:dyDescent="0.25">
      <c r="A24" s="7">
        <v>17</v>
      </c>
      <c r="B24" s="50" t="s">
        <v>222</v>
      </c>
      <c r="C24" s="51" t="s">
        <v>405</v>
      </c>
      <c r="D24" s="51" t="s">
        <v>403</v>
      </c>
      <c r="E24" s="69" t="s">
        <v>53</v>
      </c>
      <c r="F24" s="63">
        <v>10</v>
      </c>
      <c r="G24" s="59" t="s">
        <v>223</v>
      </c>
      <c r="H24" s="60">
        <v>1</v>
      </c>
      <c r="I24" s="60">
        <v>0</v>
      </c>
      <c r="J24" s="60">
        <v>1</v>
      </c>
      <c r="K24" s="60">
        <v>0</v>
      </c>
      <c r="L24" s="60">
        <v>0</v>
      </c>
      <c r="M24" s="60">
        <v>0</v>
      </c>
      <c r="N24" s="61">
        <f t="shared" si="0"/>
        <v>2</v>
      </c>
      <c r="O24" s="7">
        <v>12</v>
      </c>
      <c r="P24" s="7"/>
      <c r="Q24" s="30">
        <f t="shared" si="1"/>
        <v>3.3333333333333335</v>
      </c>
    </row>
    <row r="25" spans="1:17" ht="21" customHeight="1" x14ac:dyDescent="0.25">
      <c r="A25" s="7">
        <v>18</v>
      </c>
      <c r="B25" s="40" t="s">
        <v>190</v>
      </c>
      <c r="C25" s="51" t="s">
        <v>407</v>
      </c>
      <c r="D25" s="51" t="s">
        <v>403</v>
      </c>
      <c r="E25" s="69" t="s">
        <v>52</v>
      </c>
      <c r="F25" s="63">
        <v>10</v>
      </c>
      <c r="G25" s="59" t="s">
        <v>249</v>
      </c>
      <c r="H25" s="60">
        <v>0</v>
      </c>
      <c r="I25" s="60">
        <v>0</v>
      </c>
      <c r="J25" s="60">
        <v>0</v>
      </c>
      <c r="K25" s="60">
        <v>2</v>
      </c>
      <c r="L25" s="60">
        <v>0</v>
      </c>
      <c r="M25" s="60">
        <v>0</v>
      </c>
      <c r="N25" s="61">
        <f t="shared" si="0"/>
        <v>2</v>
      </c>
      <c r="O25" s="7">
        <v>12</v>
      </c>
      <c r="P25" s="7"/>
      <c r="Q25" s="30">
        <f t="shared" si="1"/>
        <v>3.3333333333333335</v>
      </c>
    </row>
    <row r="26" spans="1:17" ht="24.95" customHeight="1" x14ac:dyDescent="0.25">
      <c r="A26" s="5">
        <v>19</v>
      </c>
      <c r="B26" s="51" t="s">
        <v>224</v>
      </c>
      <c r="C26" s="51" t="s">
        <v>413</v>
      </c>
      <c r="D26" s="51" t="s">
        <v>410</v>
      </c>
      <c r="E26" s="69" t="s">
        <v>225</v>
      </c>
      <c r="F26" s="63">
        <v>10</v>
      </c>
      <c r="G26" s="59" t="s">
        <v>226</v>
      </c>
      <c r="H26" s="60">
        <v>0</v>
      </c>
      <c r="I26" s="60">
        <v>0</v>
      </c>
      <c r="J26" s="60">
        <v>0</v>
      </c>
      <c r="K26" s="60">
        <v>0.5</v>
      </c>
      <c r="L26" s="60">
        <v>1</v>
      </c>
      <c r="M26" s="60">
        <v>0</v>
      </c>
      <c r="N26" s="61">
        <f t="shared" si="0"/>
        <v>1.5</v>
      </c>
      <c r="O26" s="7">
        <v>13</v>
      </c>
      <c r="P26" s="7"/>
      <c r="Q26" s="30">
        <f t="shared" si="1"/>
        <v>2.5</v>
      </c>
    </row>
    <row r="27" spans="1:17" ht="24.95" customHeight="1" x14ac:dyDescent="0.25">
      <c r="A27" s="7">
        <v>20</v>
      </c>
      <c r="B27" s="52" t="s">
        <v>187</v>
      </c>
      <c r="C27" s="51" t="s">
        <v>402</v>
      </c>
      <c r="D27" s="51" t="s">
        <v>406</v>
      </c>
      <c r="E27" s="69" t="s">
        <v>53</v>
      </c>
      <c r="F27" s="63">
        <v>10</v>
      </c>
      <c r="G27" s="59" t="s">
        <v>252</v>
      </c>
      <c r="H27" s="60">
        <v>0</v>
      </c>
      <c r="I27" s="60">
        <v>1.5</v>
      </c>
      <c r="J27" s="60">
        <v>0</v>
      </c>
      <c r="K27" s="60">
        <v>0</v>
      </c>
      <c r="L27" s="60">
        <v>0</v>
      </c>
      <c r="M27" s="60">
        <v>0</v>
      </c>
      <c r="N27" s="61">
        <f t="shared" si="0"/>
        <v>1.5</v>
      </c>
      <c r="O27" s="7">
        <v>13</v>
      </c>
      <c r="P27" s="7"/>
      <c r="Q27" s="30">
        <f t="shared" si="1"/>
        <v>2.5</v>
      </c>
    </row>
    <row r="28" spans="1:17" ht="24.95" customHeight="1" x14ac:dyDescent="0.25">
      <c r="A28" s="7">
        <v>21</v>
      </c>
      <c r="B28" s="51" t="s">
        <v>208</v>
      </c>
      <c r="C28" s="51" t="s">
        <v>403</v>
      </c>
      <c r="D28" s="51" t="s">
        <v>403</v>
      </c>
      <c r="E28" s="57" t="s">
        <v>209</v>
      </c>
      <c r="F28" s="63">
        <v>10</v>
      </c>
      <c r="G28" s="59" t="s">
        <v>210</v>
      </c>
      <c r="H28" s="60">
        <v>0</v>
      </c>
      <c r="I28" s="60">
        <v>0</v>
      </c>
      <c r="J28" s="60">
        <v>1</v>
      </c>
      <c r="K28" s="60">
        <v>0</v>
      </c>
      <c r="L28" s="60">
        <v>0</v>
      </c>
      <c r="M28" s="60">
        <v>0</v>
      </c>
      <c r="N28" s="61">
        <f t="shared" si="0"/>
        <v>1</v>
      </c>
      <c r="O28" s="7">
        <v>14</v>
      </c>
      <c r="P28" s="7"/>
      <c r="Q28" s="30">
        <f t="shared" si="1"/>
        <v>1.6666666666666667</v>
      </c>
    </row>
    <row r="29" spans="1:17" ht="19.5" customHeight="1" x14ac:dyDescent="0.25">
      <c r="A29" s="5">
        <v>22</v>
      </c>
      <c r="B29" s="51" t="s">
        <v>213</v>
      </c>
      <c r="C29" s="51" t="s">
        <v>405</v>
      </c>
      <c r="D29" s="51" t="s">
        <v>409</v>
      </c>
      <c r="E29" s="57" t="s">
        <v>214</v>
      </c>
      <c r="F29" s="63">
        <v>10</v>
      </c>
      <c r="G29" s="59" t="s">
        <v>215</v>
      </c>
      <c r="H29" s="60">
        <v>0</v>
      </c>
      <c r="I29" s="60">
        <v>1</v>
      </c>
      <c r="J29" s="60">
        <v>0</v>
      </c>
      <c r="K29" s="60">
        <v>0</v>
      </c>
      <c r="L29" s="60">
        <v>0</v>
      </c>
      <c r="M29" s="60">
        <v>0</v>
      </c>
      <c r="N29" s="61">
        <f t="shared" si="0"/>
        <v>1</v>
      </c>
      <c r="O29" s="7">
        <v>14</v>
      </c>
      <c r="P29" s="7"/>
      <c r="Q29" s="30">
        <f t="shared" si="1"/>
        <v>1.6666666666666667</v>
      </c>
    </row>
    <row r="30" spans="1:17" ht="19.5" customHeight="1" x14ac:dyDescent="0.25">
      <c r="A30" s="7">
        <v>23</v>
      </c>
      <c r="B30" s="50" t="s">
        <v>243</v>
      </c>
      <c r="C30" s="51" t="s">
        <v>410</v>
      </c>
      <c r="D30" s="51" t="s">
        <v>410</v>
      </c>
      <c r="E30" s="62" t="s">
        <v>147</v>
      </c>
      <c r="F30" s="63">
        <v>10</v>
      </c>
      <c r="G30" s="59" t="s">
        <v>244</v>
      </c>
      <c r="H30" s="60">
        <v>0</v>
      </c>
      <c r="I30" s="60">
        <v>0</v>
      </c>
      <c r="J30" s="60">
        <v>0.5</v>
      </c>
      <c r="K30" s="60">
        <v>0</v>
      </c>
      <c r="L30" s="60">
        <v>0</v>
      </c>
      <c r="M30" s="60">
        <v>0</v>
      </c>
      <c r="N30" s="61">
        <f t="shared" si="0"/>
        <v>0.5</v>
      </c>
      <c r="O30" s="7">
        <v>15</v>
      </c>
      <c r="P30" s="7"/>
      <c r="Q30" s="30">
        <f t="shared" si="1"/>
        <v>0.83333333333333337</v>
      </c>
    </row>
    <row r="31" spans="1:17" ht="19.5" customHeight="1" x14ac:dyDescent="0.25">
      <c r="A31" s="7">
        <v>24</v>
      </c>
      <c r="B31" s="50" t="s">
        <v>218</v>
      </c>
      <c r="C31" s="51" t="s">
        <v>405</v>
      </c>
      <c r="D31" s="51" t="s">
        <v>403</v>
      </c>
      <c r="E31" s="62" t="s">
        <v>145</v>
      </c>
      <c r="F31" s="63">
        <v>10</v>
      </c>
      <c r="G31" s="59" t="s">
        <v>219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1">
        <f t="shared" si="0"/>
        <v>0</v>
      </c>
      <c r="O31" s="7">
        <v>16</v>
      </c>
      <c r="P31" s="7"/>
      <c r="Q31" s="30">
        <f t="shared" si="1"/>
        <v>0</v>
      </c>
    </row>
    <row r="32" spans="1:17" ht="24.95" customHeight="1" x14ac:dyDescent="0.25">
      <c r="A32" s="5">
        <v>25</v>
      </c>
      <c r="B32" s="42" t="s">
        <v>220</v>
      </c>
      <c r="C32" s="51" t="s">
        <v>401</v>
      </c>
      <c r="D32" s="51" t="s">
        <v>403</v>
      </c>
      <c r="E32" s="57" t="s">
        <v>396</v>
      </c>
      <c r="F32" s="63">
        <v>10</v>
      </c>
      <c r="G32" s="59" t="s">
        <v>221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1">
        <f t="shared" si="0"/>
        <v>0</v>
      </c>
      <c r="O32" s="7">
        <v>16</v>
      </c>
      <c r="P32" s="7"/>
      <c r="Q32" s="30">
        <f t="shared" si="1"/>
        <v>0</v>
      </c>
    </row>
    <row r="33" spans="1:17" ht="19.5" customHeight="1" x14ac:dyDescent="0.25">
      <c r="A33" s="7">
        <v>26</v>
      </c>
      <c r="B33" s="52" t="s">
        <v>194</v>
      </c>
      <c r="C33" s="51" t="s">
        <v>411</v>
      </c>
      <c r="D33" s="51" t="s">
        <v>403</v>
      </c>
      <c r="E33" s="62" t="s">
        <v>53</v>
      </c>
      <c r="F33" s="63">
        <v>10</v>
      </c>
      <c r="G33" s="59" t="s">
        <v>234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1">
        <f t="shared" si="0"/>
        <v>0</v>
      </c>
      <c r="O33" s="7">
        <v>16</v>
      </c>
      <c r="P33" s="7"/>
      <c r="Q33" s="30">
        <f t="shared" si="1"/>
        <v>0</v>
      </c>
    </row>
    <row r="34" spans="1:17" ht="19.5" customHeight="1" x14ac:dyDescent="0.25">
      <c r="A34" s="7">
        <v>27</v>
      </c>
      <c r="B34" s="42" t="s">
        <v>193</v>
      </c>
      <c r="C34" s="51" t="s">
        <v>403</v>
      </c>
      <c r="D34" s="51" t="s">
        <v>403</v>
      </c>
      <c r="E34" s="62" t="s">
        <v>53</v>
      </c>
      <c r="F34" s="63">
        <v>10</v>
      </c>
      <c r="G34" s="59" t="s">
        <v>235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1">
        <f t="shared" si="0"/>
        <v>0</v>
      </c>
      <c r="O34" s="7">
        <v>16</v>
      </c>
      <c r="P34" s="7"/>
      <c r="Q34" s="30">
        <f t="shared" si="1"/>
        <v>0</v>
      </c>
    </row>
    <row r="35" spans="1:17" ht="19.5" customHeight="1" x14ac:dyDescent="0.25">
      <c r="A35" s="5">
        <v>28</v>
      </c>
      <c r="B35" s="50" t="s">
        <v>55</v>
      </c>
      <c r="C35" s="51" t="s">
        <v>409</v>
      </c>
      <c r="D35" s="51" t="s">
        <v>411</v>
      </c>
      <c r="E35" s="69" t="s">
        <v>132</v>
      </c>
      <c r="F35" s="63">
        <v>10</v>
      </c>
      <c r="G35" s="59" t="s">
        <v>240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1">
        <f t="shared" si="0"/>
        <v>0</v>
      </c>
      <c r="O35" s="7">
        <v>16</v>
      </c>
      <c r="P35" s="7"/>
      <c r="Q35" s="30">
        <f t="shared" si="1"/>
        <v>0</v>
      </c>
    </row>
    <row r="36" spans="1:17" ht="19.5" customHeight="1" x14ac:dyDescent="0.25">
      <c r="A36" s="7">
        <v>29</v>
      </c>
      <c r="B36" s="42" t="s">
        <v>241</v>
      </c>
      <c r="C36" s="51" t="s">
        <v>409</v>
      </c>
      <c r="D36" s="51" t="s">
        <v>412</v>
      </c>
      <c r="E36" s="69" t="s">
        <v>132</v>
      </c>
      <c r="F36" s="63">
        <v>10</v>
      </c>
      <c r="G36" s="59" t="s">
        <v>242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1">
        <f t="shared" si="0"/>
        <v>0</v>
      </c>
      <c r="O36" s="7">
        <v>16</v>
      </c>
      <c r="P36" s="7"/>
      <c r="Q36" s="30">
        <f t="shared" si="1"/>
        <v>0</v>
      </c>
    </row>
    <row r="37" spans="1:17" ht="19.5" customHeight="1" x14ac:dyDescent="0.25">
      <c r="A37" s="7">
        <v>30</v>
      </c>
      <c r="B37" s="50" t="s">
        <v>56</v>
      </c>
      <c r="C37" s="51" t="s">
        <v>407</v>
      </c>
      <c r="D37" s="51" t="s">
        <v>399</v>
      </c>
      <c r="E37" s="57" t="s">
        <v>132</v>
      </c>
      <c r="F37" s="63">
        <v>10</v>
      </c>
      <c r="G37" s="59" t="s">
        <v>248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1">
        <f t="shared" si="0"/>
        <v>0</v>
      </c>
      <c r="O37" s="7">
        <v>16</v>
      </c>
      <c r="P37" s="7"/>
      <c r="Q37" s="30">
        <f t="shared" si="1"/>
        <v>0</v>
      </c>
    </row>
    <row r="38" spans="1:17" x14ac:dyDescent="0.25">
      <c r="B38" s="1"/>
      <c r="C38" s="1"/>
    </row>
    <row r="39" spans="1:17" ht="15.75" x14ac:dyDescent="0.25">
      <c r="B39" s="14" t="s">
        <v>21</v>
      </c>
      <c r="C39" s="14"/>
      <c r="D39" s="12"/>
      <c r="E39" s="13" t="s">
        <v>71</v>
      </c>
    </row>
    <row r="40" spans="1:17" ht="15.75" x14ac:dyDescent="0.25">
      <c r="B40" s="11"/>
      <c r="C40" s="11"/>
      <c r="D40" s="12"/>
      <c r="E40" s="12"/>
    </row>
    <row r="41" spans="1:17" ht="15.75" x14ac:dyDescent="0.25">
      <c r="B41" s="14" t="s">
        <v>22</v>
      </c>
      <c r="C41" s="14"/>
      <c r="D41" s="12"/>
      <c r="E41" s="13" t="s">
        <v>23</v>
      </c>
    </row>
    <row r="42" spans="1:17" ht="15.75" x14ac:dyDescent="0.25">
      <c r="B42" s="11"/>
      <c r="C42" s="11"/>
      <c r="D42" s="12"/>
      <c r="E42" s="13" t="s">
        <v>67</v>
      </c>
    </row>
    <row r="43" spans="1:17" ht="15.75" x14ac:dyDescent="0.25">
      <c r="B43" s="11"/>
      <c r="C43" s="11"/>
      <c r="D43" s="12"/>
      <c r="E43" s="13" t="s">
        <v>394</v>
      </c>
    </row>
    <row r="44" spans="1:17" ht="15.75" x14ac:dyDescent="0.25">
      <c r="B44" s="11"/>
      <c r="C44" s="11"/>
      <c r="D44" s="12"/>
      <c r="E44" s="13" t="s">
        <v>24</v>
      </c>
    </row>
    <row r="45" spans="1:17" ht="15.75" x14ac:dyDescent="0.25">
      <c r="B45" s="15" t="s">
        <v>25</v>
      </c>
      <c r="C45" s="15"/>
      <c r="D45" s="12"/>
      <c r="E45" s="13" t="s">
        <v>26</v>
      </c>
    </row>
  </sheetData>
  <sortState ref="A8:S28">
    <sortCondition descending="1" ref="Q10"/>
  </sortState>
  <mergeCells count="5">
    <mergeCell ref="A1:N1"/>
    <mergeCell ref="A2:N2"/>
    <mergeCell ref="A3:Q3"/>
    <mergeCell ref="A4:N4"/>
    <mergeCell ref="A5:N5"/>
  </mergeCells>
  <pageMargins left="0.39370078740157483" right="0.39370078740157483" top="0.39370078740157483" bottom="0" header="0.31496062992125984" footer="0.31496062992125984"/>
  <pageSetup paperSize="9" scale="87" orientation="landscape" r:id="rId1"/>
  <rowBreaks count="1" manualBreakCount="1">
    <brk id="2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view="pageBreakPreview" zoomScale="80" zoomScaleSheetLayoutView="80" workbookViewId="0">
      <selection activeCell="F6" activeCellId="1" sqref="A1:Q1048576 A1:Q1048576"/>
    </sheetView>
  </sheetViews>
  <sheetFormatPr defaultRowHeight="15" x14ac:dyDescent="0.25"/>
  <cols>
    <col min="1" max="1" width="4.5703125" customWidth="1"/>
    <col min="2" max="3" width="17.42578125" customWidth="1"/>
    <col min="4" max="4" width="14.7109375" customWidth="1"/>
    <col min="5" max="5" width="23.28515625" customWidth="1"/>
    <col min="6" max="6" width="5.140625" customWidth="1"/>
    <col min="7" max="7" width="19" customWidth="1"/>
    <col min="8" max="12" width="5.7109375" customWidth="1"/>
    <col min="13" max="13" width="6.42578125" customWidth="1"/>
    <col min="14" max="14" width="7.7109375" customWidth="1"/>
    <col min="15" max="16" width="5.7109375" customWidth="1"/>
    <col min="17" max="17" width="7.7109375" customWidth="1"/>
  </cols>
  <sheetData>
    <row r="1" spans="1:17" ht="15.75" x14ac:dyDescent="0.25">
      <c r="A1" s="78" t="s">
        <v>68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7" ht="15.75" x14ac:dyDescent="0.2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7" x14ac:dyDescent="0.25">
      <c r="A3" s="81" t="s">
        <v>27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 ht="15.75" x14ac:dyDescent="0.25">
      <c r="A4" s="77" t="s">
        <v>69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7" ht="15.75" x14ac:dyDescent="0.25">
      <c r="A5" s="77" t="s">
        <v>197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7" x14ac:dyDescent="0.25">
      <c r="B6" s="1"/>
      <c r="C6" s="1"/>
    </row>
    <row r="7" spans="1:17" ht="76.5" x14ac:dyDescent="0.25">
      <c r="A7" s="2" t="s">
        <v>3</v>
      </c>
      <c r="B7" s="3" t="s">
        <v>4</v>
      </c>
      <c r="C7" s="2" t="s">
        <v>5</v>
      </c>
      <c r="D7" s="2" t="s">
        <v>6</v>
      </c>
      <c r="E7" s="2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4" t="s">
        <v>12</v>
      </c>
      <c r="K7" s="4" t="s">
        <v>13</v>
      </c>
      <c r="L7" s="4" t="s">
        <v>35</v>
      </c>
      <c r="M7" s="4" t="s">
        <v>90</v>
      </c>
      <c r="N7" s="2" t="s">
        <v>14</v>
      </c>
      <c r="O7" s="2" t="s">
        <v>15</v>
      </c>
      <c r="P7" s="2" t="s">
        <v>16</v>
      </c>
      <c r="Q7" s="2" t="s">
        <v>17</v>
      </c>
    </row>
    <row r="8" spans="1:17" ht="25.5" customHeight="1" x14ac:dyDescent="0.25">
      <c r="A8" s="5">
        <v>1</v>
      </c>
      <c r="B8" s="52" t="s">
        <v>203</v>
      </c>
      <c r="C8" s="52" t="s">
        <v>398</v>
      </c>
      <c r="D8" s="52" t="s">
        <v>409</v>
      </c>
      <c r="E8" s="64" t="s">
        <v>86</v>
      </c>
      <c r="F8" s="74">
        <v>11</v>
      </c>
      <c r="G8" s="6" t="s">
        <v>290</v>
      </c>
      <c r="H8" s="22">
        <v>9</v>
      </c>
      <c r="I8" s="22">
        <v>1.5</v>
      </c>
      <c r="J8" s="22">
        <v>7</v>
      </c>
      <c r="K8" s="22">
        <v>10</v>
      </c>
      <c r="L8" s="22">
        <v>9</v>
      </c>
      <c r="M8" s="22">
        <v>9</v>
      </c>
      <c r="N8" s="7">
        <f t="shared" ref="N8:N27" si="0">SUM(H8:M8)</f>
        <v>45.5</v>
      </c>
      <c r="O8" s="22">
        <v>1</v>
      </c>
      <c r="P8" s="22" t="s">
        <v>65</v>
      </c>
      <c r="Q8" s="30">
        <f t="shared" ref="Q8:Q27" si="1">N8/60*100</f>
        <v>75.833333333333329</v>
      </c>
    </row>
    <row r="9" spans="1:17" ht="25.5" customHeight="1" x14ac:dyDescent="0.25">
      <c r="A9" s="5">
        <v>2</v>
      </c>
      <c r="B9" s="52" t="s">
        <v>36</v>
      </c>
      <c r="C9" s="52" t="s">
        <v>399</v>
      </c>
      <c r="D9" s="52" t="s">
        <v>401</v>
      </c>
      <c r="E9" s="64" t="s">
        <v>86</v>
      </c>
      <c r="F9" s="6">
        <v>11</v>
      </c>
      <c r="G9" s="6" t="s">
        <v>293</v>
      </c>
      <c r="H9" s="7">
        <v>10</v>
      </c>
      <c r="I9" s="7">
        <v>10</v>
      </c>
      <c r="J9" s="7">
        <v>3</v>
      </c>
      <c r="K9" s="7">
        <v>2</v>
      </c>
      <c r="L9" s="7">
        <v>6</v>
      </c>
      <c r="M9" s="7">
        <v>1</v>
      </c>
      <c r="N9" s="7">
        <f t="shared" si="0"/>
        <v>32</v>
      </c>
      <c r="O9" s="7">
        <v>2</v>
      </c>
      <c r="P9" s="7" t="s">
        <v>66</v>
      </c>
      <c r="Q9" s="30">
        <f t="shared" si="1"/>
        <v>53.333333333333336</v>
      </c>
    </row>
    <row r="10" spans="1:17" ht="18.75" customHeight="1" x14ac:dyDescent="0.25">
      <c r="A10" s="5">
        <v>3</v>
      </c>
      <c r="B10" s="40" t="s">
        <v>204</v>
      </c>
      <c r="C10" s="52" t="s">
        <v>400</v>
      </c>
      <c r="D10" s="52" t="s">
        <v>402</v>
      </c>
      <c r="E10" s="43" t="s">
        <v>132</v>
      </c>
      <c r="F10" s="6">
        <v>11</v>
      </c>
      <c r="G10" s="6" t="s">
        <v>291</v>
      </c>
      <c r="H10" s="7">
        <v>2</v>
      </c>
      <c r="I10" s="7">
        <v>5.5</v>
      </c>
      <c r="J10" s="7">
        <v>7.5</v>
      </c>
      <c r="K10" s="7">
        <v>0</v>
      </c>
      <c r="L10" s="23">
        <v>5</v>
      </c>
      <c r="M10" s="7">
        <v>10</v>
      </c>
      <c r="N10" s="7">
        <f t="shared" si="0"/>
        <v>30</v>
      </c>
      <c r="O10" s="7">
        <v>3</v>
      </c>
      <c r="P10" s="7" t="s">
        <v>395</v>
      </c>
      <c r="Q10" s="30">
        <f t="shared" si="1"/>
        <v>50</v>
      </c>
    </row>
    <row r="11" spans="1:17" ht="18.75" customHeight="1" x14ac:dyDescent="0.25">
      <c r="A11" s="5">
        <v>4</v>
      </c>
      <c r="B11" s="40" t="s">
        <v>32</v>
      </c>
      <c r="C11" s="52" t="s">
        <v>401</v>
      </c>
      <c r="D11" s="52" t="s">
        <v>403</v>
      </c>
      <c r="E11" s="43" t="s">
        <v>132</v>
      </c>
      <c r="F11" s="6">
        <v>11</v>
      </c>
      <c r="G11" s="6" t="s">
        <v>297</v>
      </c>
      <c r="H11" s="7">
        <v>1</v>
      </c>
      <c r="I11" s="7">
        <v>0.25</v>
      </c>
      <c r="J11" s="7">
        <v>9</v>
      </c>
      <c r="K11" s="7">
        <v>2</v>
      </c>
      <c r="L11" s="7">
        <v>5.5</v>
      </c>
      <c r="M11" s="7">
        <v>0</v>
      </c>
      <c r="N11" s="7">
        <f t="shared" si="0"/>
        <v>17.75</v>
      </c>
      <c r="O11" s="7">
        <v>4</v>
      </c>
      <c r="P11" s="7"/>
      <c r="Q11" s="30">
        <f t="shared" si="1"/>
        <v>29.583333333333332</v>
      </c>
    </row>
    <row r="12" spans="1:17" ht="18.75" customHeight="1" x14ac:dyDescent="0.25">
      <c r="A12" s="5">
        <v>5</v>
      </c>
      <c r="B12" s="53" t="s">
        <v>38</v>
      </c>
      <c r="C12" s="52" t="s">
        <v>402</v>
      </c>
      <c r="D12" s="52" t="s">
        <v>405</v>
      </c>
      <c r="E12" s="43" t="s">
        <v>18</v>
      </c>
      <c r="F12" s="6">
        <v>11</v>
      </c>
      <c r="G12" s="6" t="s">
        <v>296</v>
      </c>
      <c r="H12" s="7">
        <v>1</v>
      </c>
      <c r="I12" s="7">
        <v>6.5</v>
      </c>
      <c r="J12" s="7">
        <v>6.5</v>
      </c>
      <c r="K12" s="7">
        <v>0</v>
      </c>
      <c r="L12" s="7">
        <v>2</v>
      </c>
      <c r="M12" s="7">
        <v>0</v>
      </c>
      <c r="N12" s="7">
        <f t="shared" si="0"/>
        <v>16</v>
      </c>
      <c r="O12" s="7">
        <v>5</v>
      </c>
      <c r="P12" s="7"/>
      <c r="Q12" s="30">
        <f t="shared" si="1"/>
        <v>26.666666666666668</v>
      </c>
    </row>
    <row r="13" spans="1:17" ht="18.75" customHeight="1" x14ac:dyDescent="0.25">
      <c r="A13" s="5">
        <v>6</v>
      </c>
      <c r="B13" s="51" t="s">
        <v>207</v>
      </c>
      <c r="C13" s="52" t="s">
        <v>401</v>
      </c>
      <c r="D13" s="52" t="s">
        <v>403</v>
      </c>
      <c r="E13" s="43" t="s">
        <v>18</v>
      </c>
      <c r="F13" s="6">
        <v>11</v>
      </c>
      <c r="G13" s="6" t="s">
        <v>307</v>
      </c>
      <c r="H13" s="7">
        <v>2</v>
      </c>
      <c r="I13" s="7">
        <v>5</v>
      </c>
      <c r="J13" s="7">
        <v>2.5</v>
      </c>
      <c r="K13" s="7">
        <v>0</v>
      </c>
      <c r="L13" s="7">
        <v>4</v>
      </c>
      <c r="M13" s="7">
        <v>0</v>
      </c>
      <c r="N13" s="7">
        <f t="shared" si="0"/>
        <v>13.5</v>
      </c>
      <c r="O13" s="7">
        <v>6</v>
      </c>
      <c r="P13" s="7"/>
      <c r="Q13" s="30">
        <f t="shared" si="1"/>
        <v>22.5</v>
      </c>
    </row>
    <row r="14" spans="1:17" ht="24.75" customHeight="1" x14ac:dyDescent="0.25">
      <c r="A14" s="5">
        <v>7</v>
      </c>
      <c r="B14" s="51" t="s">
        <v>62</v>
      </c>
      <c r="C14" s="52" t="s">
        <v>401</v>
      </c>
      <c r="D14" s="52" t="s">
        <v>401</v>
      </c>
      <c r="E14" s="57" t="s">
        <v>33</v>
      </c>
      <c r="F14" s="6">
        <v>11</v>
      </c>
      <c r="G14" s="6" t="s">
        <v>308</v>
      </c>
      <c r="H14" s="7">
        <v>3</v>
      </c>
      <c r="I14" s="7">
        <v>0</v>
      </c>
      <c r="J14" s="7">
        <v>7</v>
      </c>
      <c r="K14" s="7">
        <v>0</v>
      </c>
      <c r="L14" s="7">
        <v>0</v>
      </c>
      <c r="M14" s="7">
        <v>2</v>
      </c>
      <c r="N14" s="7">
        <f t="shared" si="0"/>
        <v>12</v>
      </c>
      <c r="O14" s="7">
        <v>7</v>
      </c>
      <c r="P14" s="7"/>
      <c r="Q14" s="30">
        <f t="shared" si="1"/>
        <v>20</v>
      </c>
    </row>
    <row r="15" spans="1:17" ht="18.75" customHeight="1" x14ac:dyDescent="0.25">
      <c r="A15" s="5">
        <v>8</v>
      </c>
      <c r="B15" s="40" t="s">
        <v>206</v>
      </c>
      <c r="C15" s="52" t="s">
        <v>403</v>
      </c>
      <c r="D15" s="52" t="s">
        <v>404</v>
      </c>
      <c r="E15" s="43" t="s">
        <v>52</v>
      </c>
      <c r="F15" s="6">
        <v>11</v>
      </c>
      <c r="G15" s="6" t="s">
        <v>305</v>
      </c>
      <c r="H15" s="7">
        <v>2</v>
      </c>
      <c r="I15" s="7">
        <v>0</v>
      </c>
      <c r="J15" s="7">
        <v>5</v>
      </c>
      <c r="K15" s="7">
        <v>0</v>
      </c>
      <c r="L15" s="7">
        <v>4</v>
      </c>
      <c r="M15" s="7">
        <v>0</v>
      </c>
      <c r="N15" s="7">
        <f t="shared" si="0"/>
        <v>11</v>
      </c>
      <c r="O15" s="7">
        <v>8</v>
      </c>
      <c r="P15" s="7"/>
      <c r="Q15" s="30">
        <f t="shared" si="1"/>
        <v>18.333333333333332</v>
      </c>
    </row>
    <row r="16" spans="1:17" ht="18.75" customHeight="1" x14ac:dyDescent="0.25">
      <c r="A16" s="5">
        <v>9</v>
      </c>
      <c r="B16" s="53" t="s">
        <v>37</v>
      </c>
      <c r="C16" s="52" t="s">
        <v>404</v>
      </c>
      <c r="D16" s="52" t="s">
        <v>407</v>
      </c>
      <c r="E16" s="43" t="s">
        <v>18</v>
      </c>
      <c r="F16" s="6">
        <v>11</v>
      </c>
      <c r="G16" s="6" t="s">
        <v>304</v>
      </c>
      <c r="H16" s="7">
        <v>2</v>
      </c>
      <c r="I16" s="7">
        <v>5</v>
      </c>
      <c r="J16" s="7">
        <v>0.5</v>
      </c>
      <c r="K16" s="7">
        <v>0</v>
      </c>
      <c r="L16" s="7">
        <v>3</v>
      </c>
      <c r="M16" s="7">
        <v>0</v>
      </c>
      <c r="N16" s="7">
        <f t="shared" si="0"/>
        <v>10.5</v>
      </c>
      <c r="O16" s="7">
        <v>9</v>
      </c>
      <c r="P16" s="7"/>
      <c r="Q16" s="30">
        <f t="shared" si="1"/>
        <v>17.5</v>
      </c>
    </row>
    <row r="17" spans="1:17" ht="18.75" customHeight="1" x14ac:dyDescent="0.25">
      <c r="A17" s="5">
        <v>10</v>
      </c>
      <c r="B17" s="53" t="s">
        <v>39</v>
      </c>
      <c r="C17" s="52" t="s">
        <v>405</v>
      </c>
      <c r="D17" s="52" t="s">
        <v>410</v>
      </c>
      <c r="E17" s="43" t="s">
        <v>18</v>
      </c>
      <c r="F17" s="75">
        <v>11</v>
      </c>
      <c r="G17" s="6" t="s">
        <v>306</v>
      </c>
      <c r="H17" s="7">
        <v>2</v>
      </c>
      <c r="I17" s="7">
        <v>0</v>
      </c>
      <c r="J17" s="7">
        <v>6</v>
      </c>
      <c r="K17" s="7">
        <v>0</v>
      </c>
      <c r="L17" s="7">
        <v>1.5</v>
      </c>
      <c r="M17" s="7">
        <v>0</v>
      </c>
      <c r="N17" s="7">
        <f t="shared" si="0"/>
        <v>9.5</v>
      </c>
      <c r="O17" s="7">
        <v>10</v>
      </c>
      <c r="P17" s="7"/>
      <c r="Q17" s="30">
        <f t="shared" si="1"/>
        <v>15.833333333333332</v>
      </c>
    </row>
    <row r="18" spans="1:17" ht="18.75" customHeight="1" x14ac:dyDescent="0.25">
      <c r="A18" s="5">
        <v>11</v>
      </c>
      <c r="B18" s="51" t="s">
        <v>63</v>
      </c>
      <c r="C18" s="52" t="s">
        <v>406</v>
      </c>
      <c r="D18" s="52" t="s">
        <v>401</v>
      </c>
      <c r="E18" s="31" t="s">
        <v>29</v>
      </c>
      <c r="F18" s="7">
        <v>11</v>
      </c>
      <c r="G18" s="6" t="s">
        <v>303</v>
      </c>
      <c r="H18" s="7">
        <v>0</v>
      </c>
      <c r="I18" s="7">
        <v>2</v>
      </c>
      <c r="J18" s="7">
        <v>2</v>
      </c>
      <c r="K18" s="7">
        <v>0</v>
      </c>
      <c r="L18" s="7">
        <v>3</v>
      </c>
      <c r="M18" s="7">
        <v>1</v>
      </c>
      <c r="N18" s="7">
        <f t="shared" si="0"/>
        <v>8</v>
      </c>
      <c r="O18" s="7">
        <v>11</v>
      </c>
      <c r="P18" s="7"/>
      <c r="Q18" s="30">
        <f t="shared" si="1"/>
        <v>13.333333333333334</v>
      </c>
    </row>
    <row r="19" spans="1:17" ht="24.75" customHeight="1" x14ac:dyDescent="0.25">
      <c r="A19" s="5">
        <v>12</v>
      </c>
      <c r="B19" s="51" t="s">
        <v>19</v>
      </c>
      <c r="C19" s="52" t="s">
        <v>400</v>
      </c>
      <c r="D19" s="52" t="s">
        <v>408</v>
      </c>
      <c r="E19" s="57" t="s">
        <v>33</v>
      </c>
      <c r="F19" s="7">
        <v>11</v>
      </c>
      <c r="G19" s="6" t="s">
        <v>302</v>
      </c>
      <c r="H19" s="7">
        <v>2</v>
      </c>
      <c r="I19" s="7">
        <v>0</v>
      </c>
      <c r="J19" s="7">
        <v>2</v>
      </c>
      <c r="K19" s="7">
        <v>0</v>
      </c>
      <c r="L19" s="7">
        <v>3</v>
      </c>
      <c r="M19" s="7">
        <v>0</v>
      </c>
      <c r="N19" s="7">
        <f t="shared" si="0"/>
        <v>7</v>
      </c>
      <c r="O19" s="7">
        <v>12</v>
      </c>
      <c r="P19" s="7"/>
      <c r="Q19" s="30">
        <f t="shared" si="1"/>
        <v>11.666666666666666</v>
      </c>
    </row>
    <row r="20" spans="1:17" ht="18.75" customHeight="1" x14ac:dyDescent="0.25">
      <c r="A20" s="5">
        <v>13</v>
      </c>
      <c r="B20" s="40" t="s">
        <v>205</v>
      </c>
      <c r="C20" s="52" t="s">
        <v>398</v>
      </c>
      <c r="D20" s="52" t="s">
        <v>410</v>
      </c>
      <c r="E20" s="43" t="s">
        <v>132</v>
      </c>
      <c r="F20" s="7">
        <v>11</v>
      </c>
      <c r="G20" s="6" t="s">
        <v>300</v>
      </c>
      <c r="H20" s="7">
        <v>2</v>
      </c>
      <c r="I20" s="7">
        <v>1</v>
      </c>
      <c r="J20" s="7">
        <v>4</v>
      </c>
      <c r="K20" s="7">
        <v>0</v>
      </c>
      <c r="L20" s="7">
        <v>0</v>
      </c>
      <c r="M20" s="7">
        <v>0</v>
      </c>
      <c r="N20" s="7">
        <f t="shared" si="0"/>
        <v>7</v>
      </c>
      <c r="O20" s="7">
        <v>12</v>
      </c>
      <c r="P20" s="7"/>
      <c r="Q20" s="30">
        <f t="shared" si="1"/>
        <v>11.666666666666666</v>
      </c>
    </row>
    <row r="21" spans="1:17" ht="18.75" customHeight="1" x14ac:dyDescent="0.25">
      <c r="A21" s="5">
        <v>14</v>
      </c>
      <c r="B21" s="40" t="s">
        <v>61</v>
      </c>
      <c r="C21" s="52" t="s">
        <v>407</v>
      </c>
      <c r="D21" s="52" t="s">
        <v>406</v>
      </c>
      <c r="E21" s="43" t="s">
        <v>52</v>
      </c>
      <c r="F21" s="7">
        <v>11</v>
      </c>
      <c r="G21" s="6" t="s">
        <v>301</v>
      </c>
      <c r="H21" s="7">
        <v>0</v>
      </c>
      <c r="I21" s="7">
        <v>0</v>
      </c>
      <c r="J21" s="7">
        <v>6</v>
      </c>
      <c r="K21" s="7">
        <v>0</v>
      </c>
      <c r="L21" s="7">
        <v>0</v>
      </c>
      <c r="M21" s="7">
        <v>0</v>
      </c>
      <c r="N21" s="7">
        <f t="shared" si="0"/>
        <v>6</v>
      </c>
      <c r="O21" s="7">
        <v>13</v>
      </c>
      <c r="P21" s="7"/>
      <c r="Q21" s="30">
        <f t="shared" si="1"/>
        <v>10</v>
      </c>
    </row>
    <row r="22" spans="1:17" s="33" customFormat="1" ht="29.25" customHeight="1" x14ac:dyDescent="0.25">
      <c r="A22" s="5">
        <v>15</v>
      </c>
      <c r="B22" s="51" t="s">
        <v>200</v>
      </c>
      <c r="C22" s="52" t="s">
        <v>403</v>
      </c>
      <c r="D22" s="52" t="s">
        <v>407</v>
      </c>
      <c r="E22" s="73" t="s">
        <v>33</v>
      </c>
      <c r="F22" s="76">
        <v>11</v>
      </c>
      <c r="G22" s="6" t="s">
        <v>299</v>
      </c>
      <c r="H22" s="7">
        <v>2</v>
      </c>
      <c r="I22" s="7">
        <v>1.5</v>
      </c>
      <c r="J22" s="7">
        <v>0</v>
      </c>
      <c r="K22" s="7">
        <v>2</v>
      </c>
      <c r="L22" s="7">
        <v>0</v>
      </c>
      <c r="M22" s="7">
        <v>0</v>
      </c>
      <c r="N22" s="7">
        <f t="shared" si="0"/>
        <v>5.5</v>
      </c>
      <c r="O22" s="7">
        <v>14</v>
      </c>
      <c r="P22" s="7"/>
      <c r="Q22" s="30">
        <f t="shared" si="1"/>
        <v>9.1666666666666661</v>
      </c>
    </row>
    <row r="23" spans="1:17" ht="18.75" customHeight="1" x14ac:dyDescent="0.25">
      <c r="A23" s="5">
        <v>16</v>
      </c>
      <c r="B23" s="40" t="s">
        <v>202</v>
      </c>
      <c r="C23" s="52" t="s">
        <v>405</v>
      </c>
      <c r="D23" s="52" t="s">
        <v>411</v>
      </c>
      <c r="E23" s="31" t="s">
        <v>29</v>
      </c>
      <c r="F23" s="7">
        <v>11</v>
      </c>
      <c r="G23" s="6" t="s">
        <v>298</v>
      </c>
      <c r="H23" s="7">
        <v>0</v>
      </c>
      <c r="I23" s="7">
        <v>0</v>
      </c>
      <c r="J23" s="7">
        <v>2</v>
      </c>
      <c r="K23" s="7">
        <v>0</v>
      </c>
      <c r="L23" s="7">
        <v>3</v>
      </c>
      <c r="M23" s="7">
        <v>0</v>
      </c>
      <c r="N23" s="7">
        <f t="shared" si="0"/>
        <v>5</v>
      </c>
      <c r="O23" s="7">
        <v>15</v>
      </c>
      <c r="P23" s="7"/>
      <c r="Q23" s="30">
        <f t="shared" si="1"/>
        <v>8.3333333333333321</v>
      </c>
    </row>
    <row r="24" spans="1:17" ht="18.75" customHeight="1" x14ac:dyDescent="0.25">
      <c r="A24" s="5">
        <v>17</v>
      </c>
      <c r="B24" s="50" t="s">
        <v>199</v>
      </c>
      <c r="C24" s="52" t="s">
        <v>403</v>
      </c>
      <c r="D24" s="52" t="s">
        <v>408</v>
      </c>
      <c r="E24" s="31" t="s">
        <v>64</v>
      </c>
      <c r="F24" s="6">
        <v>11</v>
      </c>
      <c r="G24" s="6" t="s">
        <v>295</v>
      </c>
      <c r="H24" s="7">
        <v>0</v>
      </c>
      <c r="I24" s="7">
        <v>1</v>
      </c>
      <c r="J24" s="7">
        <v>2</v>
      </c>
      <c r="K24" s="7">
        <v>0</v>
      </c>
      <c r="L24" s="7">
        <v>0</v>
      </c>
      <c r="M24" s="7">
        <v>0</v>
      </c>
      <c r="N24" s="7">
        <f t="shared" si="0"/>
        <v>3</v>
      </c>
      <c r="O24" s="7">
        <v>16</v>
      </c>
      <c r="P24" s="7"/>
      <c r="Q24" s="30">
        <f t="shared" si="1"/>
        <v>5</v>
      </c>
    </row>
    <row r="25" spans="1:17" ht="18.75" customHeight="1" x14ac:dyDescent="0.25">
      <c r="A25" s="5">
        <v>18</v>
      </c>
      <c r="B25" s="42" t="s">
        <v>198</v>
      </c>
      <c r="C25" s="52" t="s">
        <v>401</v>
      </c>
      <c r="D25" s="52" t="s">
        <v>411</v>
      </c>
      <c r="E25" s="43" t="s">
        <v>31</v>
      </c>
      <c r="F25" s="6">
        <v>11</v>
      </c>
      <c r="G25" s="6" t="s">
        <v>293</v>
      </c>
      <c r="H25" s="7">
        <v>0.5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f t="shared" si="0"/>
        <v>0.5</v>
      </c>
      <c r="O25" s="7">
        <v>17</v>
      </c>
      <c r="P25" s="7"/>
      <c r="Q25" s="30">
        <f t="shared" si="1"/>
        <v>0.83333333333333337</v>
      </c>
    </row>
    <row r="26" spans="1:17" ht="18.75" customHeight="1" x14ac:dyDescent="0.25">
      <c r="A26" s="5">
        <v>19</v>
      </c>
      <c r="B26" s="42" t="s">
        <v>63</v>
      </c>
      <c r="C26" s="52" t="s">
        <v>401</v>
      </c>
      <c r="D26" s="52" t="s">
        <v>403</v>
      </c>
      <c r="E26" s="43" t="s">
        <v>31</v>
      </c>
      <c r="F26" s="6">
        <v>11</v>
      </c>
      <c r="G26" s="6" t="s">
        <v>294</v>
      </c>
      <c r="H26" s="7">
        <v>0</v>
      </c>
      <c r="I26" s="7">
        <v>0.5</v>
      </c>
      <c r="J26" s="7">
        <v>0</v>
      </c>
      <c r="K26" s="7">
        <v>0</v>
      </c>
      <c r="L26" s="7">
        <v>0</v>
      </c>
      <c r="M26" s="7">
        <v>0</v>
      </c>
      <c r="N26" s="7">
        <f t="shared" si="0"/>
        <v>0.5</v>
      </c>
      <c r="O26" s="7">
        <v>17</v>
      </c>
      <c r="P26" s="7"/>
      <c r="Q26" s="30">
        <f t="shared" si="1"/>
        <v>0.83333333333333337</v>
      </c>
    </row>
    <row r="27" spans="1:17" ht="18.75" customHeight="1" x14ac:dyDescent="0.25">
      <c r="A27" s="5">
        <v>20</v>
      </c>
      <c r="B27" s="40" t="s">
        <v>201</v>
      </c>
      <c r="C27" s="52" t="s">
        <v>408</v>
      </c>
      <c r="D27" s="52" t="s">
        <v>409</v>
      </c>
      <c r="E27" s="31" t="s">
        <v>29</v>
      </c>
      <c r="F27" s="6">
        <v>11</v>
      </c>
      <c r="G27" s="6" t="s">
        <v>292</v>
      </c>
      <c r="H27" s="7">
        <v>0.5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f t="shared" si="0"/>
        <v>0.5</v>
      </c>
      <c r="O27" s="7">
        <v>17</v>
      </c>
      <c r="P27" s="7"/>
      <c r="Q27" s="30">
        <f t="shared" si="1"/>
        <v>0.83333333333333337</v>
      </c>
    </row>
    <row r="28" spans="1:17" ht="15.75" x14ac:dyDescent="0.25">
      <c r="A28" s="18"/>
      <c r="B28" s="45"/>
      <c r="C28" s="45"/>
      <c r="D28" s="45"/>
      <c r="E28" s="45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37"/>
    </row>
    <row r="29" spans="1:17" ht="15.75" x14ac:dyDescent="0.25">
      <c r="A29" s="18"/>
      <c r="B29" s="14" t="s">
        <v>21</v>
      </c>
      <c r="C29" s="14"/>
      <c r="D29" s="12"/>
      <c r="E29" s="13" t="s">
        <v>71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24"/>
    </row>
    <row r="30" spans="1:17" ht="15.75" x14ac:dyDescent="0.25">
      <c r="A30" s="18"/>
      <c r="B30" s="14" t="s">
        <v>22</v>
      </c>
      <c r="C30" s="14"/>
      <c r="D30" s="12"/>
      <c r="E30" s="13" t="s">
        <v>23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24"/>
    </row>
    <row r="31" spans="1:17" ht="15.75" x14ac:dyDescent="0.25">
      <c r="B31" s="11"/>
      <c r="C31" s="11"/>
      <c r="D31" s="12"/>
      <c r="E31" s="13" t="s">
        <v>67</v>
      </c>
    </row>
    <row r="32" spans="1:17" ht="15.75" x14ac:dyDescent="0.25">
      <c r="B32" s="11"/>
      <c r="C32" s="11"/>
      <c r="D32" s="12"/>
      <c r="E32" s="13" t="s">
        <v>24</v>
      </c>
    </row>
    <row r="33" spans="2:5" ht="15.75" x14ac:dyDescent="0.25">
      <c r="B33" s="11"/>
      <c r="C33" s="11"/>
      <c r="D33" s="12"/>
      <c r="E33" s="13" t="s">
        <v>394</v>
      </c>
    </row>
    <row r="34" spans="2:5" ht="15.75" x14ac:dyDescent="0.25">
      <c r="B34" s="15" t="s">
        <v>25</v>
      </c>
      <c r="C34" s="15"/>
      <c r="D34" s="12"/>
      <c r="E34" s="13" t="s">
        <v>26</v>
      </c>
    </row>
  </sheetData>
  <mergeCells count="5">
    <mergeCell ref="A1:N1"/>
    <mergeCell ref="A2:N2"/>
    <mergeCell ref="A3:Q3"/>
    <mergeCell ref="A4:N4"/>
    <mergeCell ref="A5:N5"/>
  </mergeCells>
  <pageMargins left="0" right="0" top="0" bottom="0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7 кл</vt:lpstr>
      <vt:lpstr>8 кл</vt:lpstr>
      <vt:lpstr>9 кл</vt:lpstr>
      <vt:lpstr>10 кл</vt:lpstr>
      <vt:lpstr>11кл</vt:lpstr>
      <vt:lpstr>'7 кл'!Область_печати</vt:lpstr>
      <vt:lpstr>'8 кл'!Область_печати</vt:lpstr>
      <vt:lpstr>'9 кл'!Область_печати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2019-12-18T05:21:57Z</dcterms:modified>
</cp:coreProperties>
</file>