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270" windowHeight="12075" activeTab="0"/>
  </bookViews>
  <sheets>
    <sheet name="8 класс " sheetId="1" r:id="rId1"/>
    <sheet name="9 класс" sheetId="2" r:id="rId2"/>
    <sheet name="10 класс" sheetId="3" r:id="rId3"/>
    <sheet name="11 класс" sheetId="4" r:id="rId4"/>
  </sheets>
  <definedNames>
    <definedName name="_xlnm.Print_Area" localSheetId="1">'9 класс'!$A$1:$N$28</definedName>
  </definedNames>
  <calcPr fullCalcOnLoad="1"/>
</workbook>
</file>

<file path=xl/sharedStrings.xml><?xml version="1.0" encoding="utf-8"?>
<sst xmlns="http://schemas.openxmlformats.org/spreadsheetml/2006/main" count="511" uniqueCount="296">
  <si>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</si>
  <si>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</si>
  <si>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</si>
  <si>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</si>
  <si>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</si>
  <si>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</si>
  <si>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</si>
  <si>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</si>
  <si>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</si>
  <si>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</si>
  <si>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</si>
  <si>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</si>
  <si>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</si>
  <si>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</si>
  <si>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И.А. Третьяков</t>
  </si>
  <si>
    <t>С.Н. Шевелев</t>
  </si>
  <si>
    <t>А.А. Петухова</t>
  </si>
  <si>
    <t>Т.А. Туринцева</t>
  </si>
  <si>
    <t>Тестовые задания</t>
  </si>
  <si>
    <t>Теоретические вопросы</t>
  </si>
  <si>
    <t>Практические задания</t>
  </si>
  <si>
    <t>шифр</t>
  </si>
  <si>
    <t>Рожков</t>
  </si>
  <si>
    <t>Ярослав</t>
  </si>
  <si>
    <t>Вячеславович</t>
  </si>
  <si>
    <t>Денис</t>
  </si>
  <si>
    <t>Александрович</t>
  </si>
  <si>
    <t>Сергеевна</t>
  </si>
  <si>
    <t xml:space="preserve">Сабитов </t>
  </si>
  <si>
    <t>Марат</t>
  </si>
  <si>
    <t>Илнурович</t>
  </si>
  <si>
    <t xml:space="preserve">Хмелинин </t>
  </si>
  <si>
    <t>Валерий</t>
  </si>
  <si>
    <t>Дмитриевич</t>
  </si>
  <si>
    <t xml:space="preserve">Унжакова </t>
  </si>
  <si>
    <t>Елизавета</t>
  </si>
  <si>
    <t>Данила</t>
  </si>
  <si>
    <t>Юлия</t>
  </si>
  <si>
    <t>Сергеевич</t>
  </si>
  <si>
    <t>Макарова</t>
  </si>
  <si>
    <t>Татьяна</t>
  </si>
  <si>
    <t>Анна</t>
  </si>
  <si>
    <t>Андреевна</t>
  </si>
  <si>
    <t>Кадысев</t>
  </si>
  <si>
    <t>Александр</t>
  </si>
  <si>
    <t>Ламбин</t>
  </si>
  <si>
    <t>Алексей</t>
  </si>
  <si>
    <t>Владимирович</t>
  </si>
  <si>
    <t>Владислав</t>
  </si>
  <si>
    <t>Евгеньевич</t>
  </si>
  <si>
    <t>Николаевич</t>
  </si>
  <si>
    <t>Евгений</t>
  </si>
  <si>
    <t>Андреевич</t>
  </si>
  <si>
    <t>Вячеслав</t>
  </si>
  <si>
    <t>Калинина</t>
  </si>
  <si>
    <t>Влада</t>
  </si>
  <si>
    <t>Ивановна</t>
  </si>
  <si>
    <t>Максим</t>
  </si>
  <si>
    <t>Алина</t>
  </si>
  <si>
    <t>Андрей</t>
  </si>
  <si>
    <t>Алексеевич</t>
  </si>
  <si>
    <t>Богданов</t>
  </si>
  <si>
    <t>Давид</t>
  </si>
  <si>
    <t>Эдуардович</t>
  </si>
  <si>
    <t>Сакин</t>
  </si>
  <si>
    <t>Радмир</t>
  </si>
  <si>
    <t>Дамирович</t>
  </si>
  <si>
    <t>Сердюк</t>
  </si>
  <si>
    <t>Иван</t>
  </si>
  <si>
    <t>Волков</t>
  </si>
  <si>
    <t xml:space="preserve">Андрей </t>
  </si>
  <si>
    <t>Валерьевич</t>
  </si>
  <si>
    <t xml:space="preserve">Красников </t>
  </si>
  <si>
    <t>Никита</t>
  </si>
  <si>
    <t>Турбало</t>
  </si>
  <si>
    <t>Серго</t>
  </si>
  <si>
    <t>Михаил</t>
  </si>
  <si>
    <t>Балин</t>
  </si>
  <si>
    <t>Викторович</t>
  </si>
  <si>
    <t>Игоревич</t>
  </si>
  <si>
    <t>Кирилл</t>
  </si>
  <si>
    <t>Елена</t>
  </si>
  <si>
    <t>Егор</t>
  </si>
  <si>
    <t>Владиславович</t>
  </si>
  <si>
    <t>Екатерина</t>
  </si>
  <si>
    <t>Яна</t>
  </si>
  <si>
    <t>Анатольевна</t>
  </si>
  <si>
    <t>Николаевна</t>
  </si>
  <si>
    <t>Семёнов</t>
  </si>
  <si>
    <t>24-25 ноября 2016 г.</t>
  </si>
  <si>
    <t>В 2016-2017 УЧЕБНОМ ГОДУ</t>
  </si>
  <si>
    <t>Наименование ОО</t>
  </si>
  <si>
    <t>Н.Ю.Абышева</t>
  </si>
  <si>
    <t>Артем</t>
  </si>
  <si>
    <t xml:space="preserve">Бабушкин </t>
  </si>
  <si>
    <t>Осипов</t>
  </si>
  <si>
    <t>Даниил</t>
  </si>
  <si>
    <t xml:space="preserve">Ишметов </t>
  </si>
  <si>
    <t xml:space="preserve">Богданова </t>
  </si>
  <si>
    <t xml:space="preserve">Есения </t>
  </si>
  <si>
    <t>Аширбакиев</t>
  </si>
  <si>
    <t>Ринат</t>
  </si>
  <si>
    <t>Маратович</t>
  </si>
  <si>
    <t>Суслов</t>
  </si>
  <si>
    <t>Эдуард</t>
  </si>
  <si>
    <t>Гузюк</t>
  </si>
  <si>
    <t>Шестаков</t>
  </si>
  <si>
    <t>Соклаков</t>
  </si>
  <si>
    <t>Игорь</t>
  </si>
  <si>
    <t>Раимов</t>
  </si>
  <si>
    <t>Наилевич</t>
  </si>
  <si>
    <t>Черкашина</t>
  </si>
  <si>
    <t>Александровна</t>
  </si>
  <si>
    <t xml:space="preserve">Старцева </t>
  </si>
  <si>
    <t>Мария</t>
  </si>
  <si>
    <t xml:space="preserve">Манахова </t>
  </si>
  <si>
    <t xml:space="preserve">Екатерина </t>
  </si>
  <si>
    <t>Пантелеев</t>
  </si>
  <si>
    <t>Овчинников</t>
  </si>
  <si>
    <t>Даниэле</t>
  </si>
  <si>
    <t xml:space="preserve">Овчинникова </t>
  </si>
  <si>
    <t> Александровна</t>
  </si>
  <si>
    <t>Шевелёва</t>
  </si>
  <si>
    <t> Сергеевна</t>
  </si>
  <si>
    <t xml:space="preserve">Елисеева </t>
  </si>
  <si>
    <t>Надежда</t>
  </si>
  <si>
    <t> Валерьевна</t>
  </si>
  <si>
    <t>Назарова</t>
  </si>
  <si>
    <t>Анастасия</t>
  </si>
  <si>
    <t>Олеговна</t>
  </si>
  <si>
    <t>Вадимовна</t>
  </si>
  <si>
    <t>Мусина</t>
  </si>
  <si>
    <t>Лилия</t>
  </si>
  <si>
    <t>Ахатовна</t>
  </si>
  <si>
    <t>Прокопчук</t>
  </si>
  <si>
    <t xml:space="preserve">Татьяна </t>
  </si>
  <si>
    <t xml:space="preserve">Плесовских </t>
  </si>
  <si>
    <t>Степан</t>
  </si>
  <si>
    <t>Кривогузова</t>
  </si>
  <si>
    <t>Лнонидовна</t>
  </si>
  <si>
    <t>Василенко</t>
  </si>
  <si>
    <t xml:space="preserve">Маматулин </t>
  </si>
  <si>
    <t xml:space="preserve">Эдуард </t>
  </si>
  <si>
    <t>Басирович</t>
  </si>
  <si>
    <t xml:space="preserve">Порубов </t>
  </si>
  <si>
    <t>Тарханов</t>
  </si>
  <si>
    <t xml:space="preserve">Хабибулин </t>
  </si>
  <si>
    <t>Рашитович</t>
  </si>
  <si>
    <t>Маликова</t>
  </si>
  <si>
    <t xml:space="preserve">Сеитова </t>
  </si>
  <si>
    <t>Вячеславовна</t>
  </si>
  <si>
    <t>Грицышина</t>
  </si>
  <si>
    <t>Ангелина</t>
  </si>
  <si>
    <t>Куцун</t>
  </si>
  <si>
    <t>Ворончихин</t>
  </si>
  <si>
    <t>Виктор</t>
  </si>
  <si>
    <t xml:space="preserve">Беднова </t>
  </si>
  <si>
    <t>Дарина</t>
  </si>
  <si>
    <t>Жембровская</t>
  </si>
  <si>
    <t>Константиновна</t>
  </si>
  <si>
    <t>Фомина</t>
  </si>
  <si>
    <t xml:space="preserve">Ушакова </t>
  </si>
  <si>
    <t>Пузанков</t>
  </si>
  <si>
    <t>Кичигина</t>
  </si>
  <si>
    <t>Любовь</t>
  </si>
  <si>
    <t>Белозерцев</t>
  </si>
  <si>
    <t>Бертрам</t>
  </si>
  <si>
    <t>Дарья</t>
  </si>
  <si>
    <t>Расковалов</t>
  </si>
  <si>
    <t>Денисович</t>
  </si>
  <si>
    <t>Ярушин</t>
  </si>
  <si>
    <t>Холмуродов</t>
  </si>
  <si>
    <t>Сирожиддин</t>
  </si>
  <si>
    <t>Собир Угли</t>
  </si>
  <si>
    <t xml:space="preserve">Гринько </t>
  </si>
  <si>
    <t>Константинович</t>
  </si>
  <si>
    <t xml:space="preserve">Загородников </t>
  </si>
  <si>
    <t>Уразов</t>
  </si>
  <si>
    <t>Марселевич</t>
  </si>
  <si>
    <t>Граб</t>
  </si>
  <si>
    <t>Алесандр</t>
  </si>
  <si>
    <t>Кердзевадзе</t>
  </si>
  <si>
    <t>Нугзарович</t>
  </si>
  <si>
    <t>Хабибулин</t>
  </si>
  <si>
    <t>Фарид</t>
  </si>
  <si>
    <t>Рашидович</t>
  </si>
  <si>
    <t xml:space="preserve">Мажар </t>
  </si>
  <si>
    <t>8</t>
  </si>
  <si>
    <t>9</t>
  </si>
  <si>
    <t>10</t>
  </si>
  <si>
    <t>11</t>
  </si>
  <si>
    <t>Тоб-ОБЖ-8-307-15</t>
  </si>
  <si>
    <t>Тоб-ОБЖ-8-307-13</t>
  </si>
  <si>
    <t>Тоб-ОБЖ-8-307-14</t>
  </si>
  <si>
    <t>Тоб-ОБЖ-8-307-12</t>
  </si>
  <si>
    <t>Тоб-ОБЖ-8-307-10</t>
  </si>
  <si>
    <t>Тоб-ОБЖ-8-307-9</t>
  </si>
  <si>
    <t>Тоб-ОБЖ-8-307-11</t>
  </si>
  <si>
    <t>Тоб-ОБЖ-8-307-5</t>
  </si>
  <si>
    <t>Тоб-ОБЖ-8-307-1</t>
  </si>
  <si>
    <t>Тоб-ОБЖ-8-307-2</t>
  </si>
  <si>
    <t>Тоб-ОБЖ-8-307-8</t>
  </si>
  <si>
    <t>Тоб-ОБЖ-8-307-3</t>
  </si>
  <si>
    <t>Тоб-ОБЖ-8-307-4</t>
  </si>
  <si>
    <t>Тоб-ОБЖ-8-307-6</t>
  </si>
  <si>
    <t>Тоб-ОБЖ-8-307-7</t>
  </si>
  <si>
    <t>Мухаметшина</t>
  </si>
  <si>
    <t>Фарида</t>
  </si>
  <si>
    <t>Фидарисовна</t>
  </si>
  <si>
    <t>Витальевич</t>
  </si>
  <si>
    <t>Тоб-ОБЖ-9-309-12</t>
  </si>
  <si>
    <t>Тоб-ОБЖ-9-309-11</t>
  </si>
  <si>
    <t>Тоб-ОБЖ-9-309-1</t>
  </si>
  <si>
    <t>Тоб-ОБЖ-9-309-2</t>
  </si>
  <si>
    <t>Тоб-ОБЖ-9-309-6</t>
  </si>
  <si>
    <t>Тоб-ОБЖ-9-309-3</t>
  </si>
  <si>
    <t>Тоб-ОБЖ-9-309-7</t>
  </si>
  <si>
    <t>Тоб-ОБЖ-9-309-8</t>
  </si>
  <si>
    <t>Тоб-ОБЖ-9-309-4</t>
  </si>
  <si>
    <t>Тоб-ОБЖ-9-309-5</t>
  </si>
  <si>
    <t>Тоб-ОБЖ-9-309-9</t>
  </si>
  <si>
    <t>Тоб-ОБЖ-9-309-10</t>
  </si>
  <si>
    <t>Тоб-ОБЖ-9-309-15</t>
  </si>
  <si>
    <t>Тоб-ОБЖ-9-309-14</t>
  </si>
  <si>
    <t>Тоб-ОБЖ-9-309-13</t>
  </si>
  <si>
    <t>Болотов</t>
  </si>
  <si>
    <t>Кошкаров</t>
  </si>
  <si>
    <t>Валентинович</t>
  </si>
  <si>
    <t>Муркин</t>
  </si>
  <si>
    <t>Геннадьевич</t>
  </si>
  <si>
    <t>Багажов</t>
  </si>
  <si>
    <t>Тоб-ОБЖ-10-310-7</t>
  </si>
  <si>
    <t>Тоб-ОБЖ-10-310-6</t>
  </si>
  <si>
    <t>Тоб-ОБЖ-10-310-3</t>
  </si>
  <si>
    <t>Тоб-ОБЖ-10-310-1</t>
  </si>
  <si>
    <t>Тоб-ОБЖ-10-310-4</t>
  </si>
  <si>
    <t>Тоб-ОБЖ-10-310-2</t>
  </si>
  <si>
    <t>Тоб-ОБЖ-10-308-14</t>
  </si>
  <si>
    <t>Тоб-ОБЖ-10-310-5</t>
  </si>
  <si>
    <t>Тоб-ОБЖ-10-308-1</t>
  </si>
  <si>
    <t>Тоб-ОБЖ-8-308-2</t>
  </si>
  <si>
    <t>Тоб-ОБЖ-8-308-3</t>
  </si>
  <si>
    <t>Тоб-ОБЖ-8-308-6</t>
  </si>
  <si>
    <t>Тоб-ОБЖ-10-308-4</t>
  </si>
  <si>
    <t>Тоб-ОБЖ-10-308-5</t>
  </si>
  <si>
    <t>Тоб-ОБЖ-10-308-7</t>
  </si>
  <si>
    <t>Тоб-ОБЖ-10-308-8</t>
  </si>
  <si>
    <t>Тоб-ОБЖ-10-308-9</t>
  </si>
  <si>
    <t>Тоб-ОБЖ-8-308-10</t>
  </si>
  <si>
    <t>Тоб-ОБЖ-8-308-11</t>
  </si>
  <si>
    <t>Тоб-ОБЖ-10-308-12</t>
  </si>
  <si>
    <t>Тоб-ОБЖ-10-308-13</t>
  </si>
  <si>
    <t>Тоб-ОБЖ-11-312-1</t>
  </si>
  <si>
    <t>Тоб-ОБЖ-11-312-2</t>
  </si>
  <si>
    <t>Тоб-ОБЖ-11-311-5</t>
  </si>
  <si>
    <t>Хитрых</t>
  </si>
  <si>
    <t>Анатолий</t>
  </si>
  <si>
    <t>Тоб-ОБЖ-11-312-10</t>
  </si>
  <si>
    <t>Тоб-ОБЖ-11-311-6</t>
  </si>
  <si>
    <t>Тоб-ОБЖ-11-311-4</t>
  </si>
  <si>
    <t>Тоб-ОБЖ-11-311-2</t>
  </si>
  <si>
    <t>Тоб-ОБЖ-11-311-3</t>
  </si>
  <si>
    <t>Тоб-ОБЖ-11-312-3</t>
  </si>
  <si>
    <t>Тоб-ОБЖ-11-312-7</t>
  </si>
  <si>
    <t>Айтняков</t>
  </si>
  <si>
    <t>Радик</t>
  </si>
  <si>
    <t>Юрисович</t>
  </si>
  <si>
    <t>Тоб-ОБЖ-11-312-4</t>
  </si>
  <si>
    <t>Пугачаш</t>
  </si>
  <si>
    <t>Тоб-ОБЖ-11-312-8</t>
  </si>
  <si>
    <t>Новоселов</t>
  </si>
  <si>
    <t>Тоб-ОБЖ-11-312-9</t>
  </si>
  <si>
    <t>Тоб-ОБЖ-11-311-1</t>
  </si>
  <si>
    <t>Тимофейчев</t>
  </si>
  <si>
    <t>Тоб-ОБЖ-11-312-6</t>
  </si>
  <si>
    <t>Тоб-ОБЖ-11-312-5</t>
  </si>
  <si>
    <t>Тоб-ОБЖ-11-313-2</t>
  </si>
  <si>
    <t>Тоб-ОБЖ-11-313-3</t>
  </si>
  <si>
    <t>Тоб-ОБЖ-11-314-4</t>
  </si>
  <si>
    <t>Тоб-ОБЖ-11-313-7</t>
  </si>
  <si>
    <t>Тоб-ОБЖ-10-313-12</t>
  </si>
  <si>
    <t>Тоб-ОБЖ-10-313-6</t>
  </si>
  <si>
    <t>Тоб-ОБЖ-10-313-01</t>
  </si>
  <si>
    <t>Тоб-ОБЖ-10-313-13</t>
  </si>
  <si>
    <t>Тоб-ОБЖ-10-310-8</t>
  </si>
  <si>
    <t>Тоб-ОБЖ-10-310-9</t>
  </si>
  <si>
    <t xml:space="preserve">учащихся  9  класса по ______ОБЖ______  максимальный балл_200__ </t>
  </si>
  <si>
    <t xml:space="preserve">учащихся  10  класса по ______ОБЖ______  максимальный балл_200__ </t>
  </si>
  <si>
    <t xml:space="preserve">учащихся 11  класса по ______ОБЖ______  максимальный балл_200__ </t>
  </si>
  <si>
    <t xml:space="preserve">учащихся 8  класса по ______ОБЖ______  максимальный балл_200__ </t>
  </si>
  <si>
    <t xml:space="preserve">Артем </t>
  </si>
  <si>
    <t>Тоб-ОБЖ-8-307-20</t>
  </si>
  <si>
    <t>Борков</t>
  </si>
  <si>
    <t>I</t>
  </si>
  <si>
    <t>II</t>
  </si>
  <si>
    <t>III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</si>
</sst>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7" fillId="32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8" fillId="32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295525" y="7038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295525" y="7038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2295525" y="7038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295525" y="7038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295525" y="5486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295525" y="5486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2295525" y="4991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2295525" y="4991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2295525" y="499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2295525" y="499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22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647950" y="695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647950" y="6953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2647950" y="6953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2647950" y="6953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2647950" y="59436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2647950" y="59436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2647950" y="351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2647950" y="351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342900</xdr:rowOff>
    </xdr:from>
    <xdr:ext cx="76200" cy="419100"/>
    <xdr:sp fLocksText="0">
      <xdr:nvSpPr>
        <xdr:cNvPr id="9" name="Text Box 1"/>
        <xdr:cNvSpPr txBox="1">
          <a:spLocks noChangeArrowheads="1"/>
        </xdr:cNvSpPr>
      </xdr:nvSpPr>
      <xdr:spPr>
        <a:xfrm>
          <a:off x="2647950" y="3857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361950</xdr:rowOff>
    </xdr:from>
    <xdr:ext cx="76200" cy="266700"/>
    <xdr:sp fLocksText="0">
      <xdr:nvSpPr>
        <xdr:cNvPr id="10" name="Text Box 1"/>
        <xdr:cNvSpPr txBox="1">
          <a:spLocks noChangeArrowheads="1"/>
        </xdr:cNvSpPr>
      </xdr:nvSpPr>
      <xdr:spPr>
        <a:xfrm>
          <a:off x="2647950" y="387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6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146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047875" y="146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204787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2047875" y="146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047875" y="5791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047875" y="5791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13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495550" y="3362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2495550" y="33623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49555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495550" y="336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110" zoomScaleSheetLayoutView="110" zoomScalePageLayoutView="0" workbookViewId="0" topLeftCell="A1">
      <selection activeCell="A27" sqref="A27"/>
    </sheetView>
  </sheetViews>
  <sheetFormatPr defaultColWidth="9.140625" defaultRowHeight="15"/>
  <cols>
    <col min="1" max="1" width="3.8515625" style="0" customWidth="1"/>
    <col min="2" max="2" width="16.57421875" style="0" customWidth="1"/>
    <col min="3" max="3" width="13.00390625" style="0" customWidth="1"/>
    <col min="4" max="4" width="17.140625" style="0" customWidth="1"/>
    <col min="5" max="5" width="21.00390625" style="0" customWidth="1"/>
    <col min="6" max="6" width="4.8515625" style="0" customWidth="1"/>
    <col min="7" max="7" width="15.7109375" style="0" customWidth="1"/>
    <col min="8" max="8" width="10.57421875" style="0" customWidth="1"/>
    <col min="9" max="9" width="13.28125" style="0" customWidth="1"/>
    <col min="10" max="10" width="8.421875" style="0" customWidth="1"/>
    <col min="11" max="11" width="6.28125" style="0" customWidth="1"/>
    <col min="12" max="12" width="4.7109375" style="0" customWidth="1"/>
    <col min="13" max="13" width="5.57421875" style="0" customWidth="1"/>
    <col min="14" max="14" width="6.140625" style="0" customWidth="1"/>
  </cols>
  <sheetData>
    <row r="1" spans="1:11" ht="15.7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92" t="s">
        <v>90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75">
      <c r="A5" s="92" t="s">
        <v>289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4" ht="75" customHeight="1">
      <c r="A6" s="71" t="s">
        <v>1</v>
      </c>
      <c r="B6" s="72" t="s">
        <v>2</v>
      </c>
      <c r="C6" s="71" t="s">
        <v>3</v>
      </c>
      <c r="D6" s="71" t="s">
        <v>4</v>
      </c>
      <c r="E6" s="71" t="s">
        <v>91</v>
      </c>
      <c r="F6" s="73" t="s">
        <v>5</v>
      </c>
      <c r="G6" s="73" t="s">
        <v>21</v>
      </c>
      <c r="H6" s="71" t="s">
        <v>18</v>
      </c>
      <c r="I6" s="71" t="s">
        <v>19</v>
      </c>
      <c r="J6" s="71" t="s">
        <v>20</v>
      </c>
      <c r="K6" s="73" t="s">
        <v>6</v>
      </c>
      <c r="L6" s="73" t="s">
        <v>10</v>
      </c>
      <c r="M6" s="73" t="s">
        <v>11</v>
      </c>
      <c r="N6" s="77" t="s">
        <v>12</v>
      </c>
    </row>
    <row r="7" spans="1:14" ht="31.5" customHeight="1">
      <c r="A7" s="5">
        <v>1</v>
      </c>
      <c r="B7" s="47" t="s">
        <v>111</v>
      </c>
      <c r="C7" s="46" t="s">
        <v>41</v>
      </c>
      <c r="D7" s="46" t="s">
        <v>112</v>
      </c>
      <c r="E7" s="47">
        <v>243017</v>
      </c>
      <c r="F7" s="30" t="s">
        <v>187</v>
      </c>
      <c r="G7" s="63" t="s">
        <v>193</v>
      </c>
      <c r="H7" s="5">
        <v>25</v>
      </c>
      <c r="I7" s="5">
        <v>12</v>
      </c>
      <c r="J7" s="31">
        <v>83</v>
      </c>
      <c r="K7" s="31">
        <f aca="true" t="shared" si="0" ref="K7:K27">SUM(H7:J7)</f>
        <v>120</v>
      </c>
      <c r="L7" s="5">
        <v>1</v>
      </c>
      <c r="M7" s="5" t="s">
        <v>293</v>
      </c>
      <c r="N7" s="5">
        <f aca="true" t="shared" si="1" ref="N7:N27">K7/200*100</f>
        <v>60</v>
      </c>
    </row>
    <row r="8" spans="1:14" ht="33.75" customHeight="1">
      <c r="A8" s="5">
        <v>2</v>
      </c>
      <c r="B8" s="47" t="s">
        <v>106</v>
      </c>
      <c r="C8" s="47" t="s">
        <v>44</v>
      </c>
      <c r="D8" s="47" t="s">
        <v>47</v>
      </c>
      <c r="E8" s="88">
        <v>243010</v>
      </c>
      <c r="F8" s="30" t="s">
        <v>187</v>
      </c>
      <c r="G8" s="63" t="s">
        <v>198</v>
      </c>
      <c r="H8" s="5">
        <v>25</v>
      </c>
      <c r="I8" s="5">
        <v>28</v>
      </c>
      <c r="J8" s="31">
        <v>47</v>
      </c>
      <c r="K8" s="31">
        <f t="shared" si="0"/>
        <v>100</v>
      </c>
      <c r="L8" s="5">
        <v>2</v>
      </c>
      <c r="M8" s="5" t="s">
        <v>294</v>
      </c>
      <c r="N8" s="5">
        <f t="shared" si="1"/>
        <v>50</v>
      </c>
    </row>
    <row r="9" spans="1:14" ht="15">
      <c r="A9" s="5">
        <v>3</v>
      </c>
      <c r="B9" s="46" t="s">
        <v>28</v>
      </c>
      <c r="C9" s="46" t="s">
        <v>29</v>
      </c>
      <c r="D9" s="46" t="s">
        <v>30</v>
      </c>
      <c r="E9" s="47">
        <v>243017</v>
      </c>
      <c r="F9" s="30" t="s">
        <v>187</v>
      </c>
      <c r="G9" s="63" t="s">
        <v>191</v>
      </c>
      <c r="H9" s="5">
        <v>19</v>
      </c>
      <c r="I9" s="5">
        <v>16</v>
      </c>
      <c r="J9" s="31">
        <v>62</v>
      </c>
      <c r="K9" s="31">
        <f t="shared" si="0"/>
        <v>97</v>
      </c>
      <c r="L9" s="5">
        <v>3</v>
      </c>
      <c r="M9" s="5"/>
      <c r="N9" s="5">
        <f t="shared" si="1"/>
        <v>48.5</v>
      </c>
    </row>
    <row r="10" spans="1:14" ht="15">
      <c r="A10" s="5">
        <v>4</v>
      </c>
      <c r="B10" s="47" t="s">
        <v>88</v>
      </c>
      <c r="C10" s="46" t="s">
        <v>36</v>
      </c>
      <c r="D10" s="46" t="s">
        <v>26</v>
      </c>
      <c r="E10" s="47">
        <v>243017</v>
      </c>
      <c r="F10" s="30" t="s">
        <v>187</v>
      </c>
      <c r="G10" s="63" t="s">
        <v>204</v>
      </c>
      <c r="H10" s="5">
        <v>20</v>
      </c>
      <c r="I10" s="5">
        <v>19</v>
      </c>
      <c r="J10" s="31">
        <v>54</v>
      </c>
      <c r="K10" s="31">
        <f t="shared" si="0"/>
        <v>93</v>
      </c>
      <c r="L10" s="5">
        <v>4</v>
      </c>
      <c r="M10" s="5"/>
      <c r="N10" s="5">
        <f t="shared" si="1"/>
        <v>46.5</v>
      </c>
    </row>
    <row r="11" spans="1:14" ht="15">
      <c r="A11" s="5">
        <v>5</v>
      </c>
      <c r="B11" s="47" t="s">
        <v>115</v>
      </c>
      <c r="C11" s="46" t="s">
        <v>116</v>
      </c>
      <c r="D11" s="46" t="s">
        <v>112</v>
      </c>
      <c r="E11" s="47">
        <v>243017</v>
      </c>
      <c r="F11" s="30" t="s">
        <v>187</v>
      </c>
      <c r="G11" s="63" t="s">
        <v>242</v>
      </c>
      <c r="H11" s="5">
        <v>26</v>
      </c>
      <c r="I11" s="5">
        <v>4</v>
      </c>
      <c r="J11" s="31">
        <v>57</v>
      </c>
      <c r="K11" s="31">
        <f t="shared" si="0"/>
        <v>87</v>
      </c>
      <c r="L11" s="5">
        <v>5</v>
      </c>
      <c r="M11" s="5"/>
      <c r="N11" s="5">
        <f t="shared" si="1"/>
        <v>43.5</v>
      </c>
    </row>
    <row r="12" spans="1:14" ht="24">
      <c r="A12" s="5">
        <v>6</v>
      </c>
      <c r="B12" s="45" t="s">
        <v>22</v>
      </c>
      <c r="C12" s="45" t="s">
        <v>23</v>
      </c>
      <c r="D12" s="45" t="s">
        <v>24</v>
      </c>
      <c r="E12" s="88">
        <v>243016</v>
      </c>
      <c r="F12" s="30" t="s">
        <v>187</v>
      </c>
      <c r="G12" s="63" t="s">
        <v>194</v>
      </c>
      <c r="H12" s="5">
        <v>21</v>
      </c>
      <c r="I12" s="5">
        <v>16</v>
      </c>
      <c r="J12" s="31">
        <v>48</v>
      </c>
      <c r="K12" s="31">
        <f t="shared" si="0"/>
        <v>85</v>
      </c>
      <c r="L12" s="5">
        <v>6</v>
      </c>
      <c r="M12" s="5"/>
      <c r="N12" s="5">
        <f t="shared" si="1"/>
        <v>42.5</v>
      </c>
    </row>
    <row r="13" spans="1:14" ht="24">
      <c r="A13" s="5">
        <v>7</v>
      </c>
      <c r="B13" s="45" t="s">
        <v>100</v>
      </c>
      <c r="C13" s="45" t="s">
        <v>101</v>
      </c>
      <c r="D13" s="45" t="s">
        <v>102</v>
      </c>
      <c r="E13" s="88">
        <v>243016</v>
      </c>
      <c r="F13" s="30" t="s">
        <v>187</v>
      </c>
      <c r="G13" s="63" t="s">
        <v>196</v>
      </c>
      <c r="H13" s="5">
        <v>30</v>
      </c>
      <c r="I13" s="5">
        <v>12</v>
      </c>
      <c r="J13" s="31">
        <v>43</v>
      </c>
      <c r="K13" s="31">
        <f t="shared" si="0"/>
        <v>85</v>
      </c>
      <c r="L13" s="5">
        <v>6</v>
      </c>
      <c r="M13" s="5"/>
      <c r="N13" s="5">
        <f t="shared" si="1"/>
        <v>42.5</v>
      </c>
    </row>
    <row r="14" spans="1:14" ht="15">
      <c r="A14" s="5">
        <v>8</v>
      </c>
      <c r="B14" s="47" t="s">
        <v>105</v>
      </c>
      <c r="C14" s="47" t="s">
        <v>82</v>
      </c>
      <c r="D14" s="47" t="s">
        <v>49</v>
      </c>
      <c r="E14" s="47">
        <v>243005</v>
      </c>
      <c r="F14" s="30" t="s">
        <v>187</v>
      </c>
      <c r="G14" s="63" t="s">
        <v>200</v>
      </c>
      <c r="H14" s="5">
        <v>29</v>
      </c>
      <c r="I14" s="5">
        <v>16</v>
      </c>
      <c r="J14" s="31">
        <v>40</v>
      </c>
      <c r="K14" s="31">
        <f t="shared" si="0"/>
        <v>85</v>
      </c>
      <c r="L14" s="5">
        <v>6</v>
      </c>
      <c r="M14" s="5"/>
      <c r="N14" s="5">
        <f t="shared" si="1"/>
        <v>42.5</v>
      </c>
    </row>
    <row r="15" spans="1:14" ht="21" customHeight="1">
      <c r="A15" s="5">
        <v>9</v>
      </c>
      <c r="B15" s="64" t="s">
        <v>206</v>
      </c>
      <c r="C15" s="64" t="s">
        <v>207</v>
      </c>
      <c r="D15" s="64" t="s">
        <v>208</v>
      </c>
      <c r="E15" s="64">
        <v>2430018</v>
      </c>
      <c r="F15" s="65" t="s">
        <v>187</v>
      </c>
      <c r="G15" s="63" t="s">
        <v>248</v>
      </c>
      <c r="H15" s="5">
        <v>16</v>
      </c>
      <c r="I15" s="5">
        <v>14</v>
      </c>
      <c r="J15" s="31">
        <v>52</v>
      </c>
      <c r="K15" s="31">
        <f t="shared" si="0"/>
        <v>82</v>
      </c>
      <c r="L15" s="5">
        <v>7</v>
      </c>
      <c r="M15" s="5"/>
      <c r="N15" s="5">
        <f t="shared" si="1"/>
        <v>41</v>
      </c>
    </row>
    <row r="16" spans="1:14" ht="15">
      <c r="A16" s="5">
        <v>10</v>
      </c>
      <c r="B16" s="46" t="s">
        <v>98</v>
      </c>
      <c r="C16" s="46" t="s">
        <v>99</v>
      </c>
      <c r="D16" s="46" t="s">
        <v>42</v>
      </c>
      <c r="E16" s="47">
        <v>243009</v>
      </c>
      <c r="F16" s="30" t="s">
        <v>187</v>
      </c>
      <c r="G16" s="63" t="s">
        <v>205</v>
      </c>
      <c r="H16" s="5">
        <v>25</v>
      </c>
      <c r="I16" s="5">
        <v>28</v>
      </c>
      <c r="J16" s="31">
        <v>28</v>
      </c>
      <c r="K16" s="31">
        <f t="shared" si="0"/>
        <v>81</v>
      </c>
      <c r="L16" s="5">
        <v>8</v>
      </c>
      <c r="M16" s="5"/>
      <c r="N16" s="5">
        <f t="shared" si="1"/>
        <v>40.5</v>
      </c>
    </row>
    <row r="17" spans="1:14" ht="15">
      <c r="A17" s="5">
        <v>11</v>
      </c>
      <c r="B17" s="46" t="s">
        <v>31</v>
      </c>
      <c r="C17" s="46" t="s">
        <v>32</v>
      </c>
      <c r="D17" s="46" t="s">
        <v>33</v>
      </c>
      <c r="E17" s="47">
        <v>243017</v>
      </c>
      <c r="F17" s="30" t="s">
        <v>187</v>
      </c>
      <c r="G17" s="63" t="s">
        <v>249</v>
      </c>
      <c r="H17" s="5">
        <v>14</v>
      </c>
      <c r="I17" s="5">
        <v>11</v>
      </c>
      <c r="J17" s="31">
        <v>55</v>
      </c>
      <c r="K17" s="31">
        <f t="shared" si="0"/>
        <v>80</v>
      </c>
      <c r="L17" s="5">
        <v>9</v>
      </c>
      <c r="M17" s="5"/>
      <c r="N17" s="5">
        <f t="shared" si="1"/>
        <v>40</v>
      </c>
    </row>
    <row r="18" spans="1:14" ht="15">
      <c r="A18" s="5">
        <v>12</v>
      </c>
      <c r="B18" s="47" t="s">
        <v>109</v>
      </c>
      <c r="C18" s="46" t="s">
        <v>44</v>
      </c>
      <c r="D18" s="46" t="s">
        <v>110</v>
      </c>
      <c r="E18" s="47">
        <v>243017</v>
      </c>
      <c r="F18" s="30" t="s">
        <v>187</v>
      </c>
      <c r="G18" s="63" t="s">
        <v>192</v>
      </c>
      <c r="H18" s="5">
        <v>20</v>
      </c>
      <c r="I18" s="5">
        <v>14</v>
      </c>
      <c r="J18" s="31">
        <v>43</v>
      </c>
      <c r="K18" s="31">
        <f t="shared" si="0"/>
        <v>77</v>
      </c>
      <c r="L18" s="5">
        <v>10</v>
      </c>
      <c r="M18" s="5"/>
      <c r="N18" s="5">
        <f t="shared" si="1"/>
        <v>38.5</v>
      </c>
    </row>
    <row r="19" spans="1:14" ht="24">
      <c r="A19" s="5">
        <v>13</v>
      </c>
      <c r="B19" s="47" t="s">
        <v>113</v>
      </c>
      <c r="C19" s="46" t="s">
        <v>114</v>
      </c>
      <c r="D19" s="46" t="s">
        <v>112</v>
      </c>
      <c r="E19" s="47">
        <v>243017</v>
      </c>
      <c r="F19" s="30" t="s">
        <v>187</v>
      </c>
      <c r="G19" s="63" t="s">
        <v>240</v>
      </c>
      <c r="H19" s="5">
        <v>22</v>
      </c>
      <c r="I19" s="5">
        <v>12</v>
      </c>
      <c r="J19" s="31">
        <v>36</v>
      </c>
      <c r="K19" s="31">
        <f t="shared" si="0"/>
        <v>70</v>
      </c>
      <c r="L19" s="5">
        <v>11</v>
      </c>
      <c r="M19" s="5"/>
      <c r="N19" s="5">
        <f t="shared" si="1"/>
        <v>35</v>
      </c>
    </row>
    <row r="20" spans="1:14" ht="15">
      <c r="A20" s="5">
        <v>14</v>
      </c>
      <c r="B20" s="45" t="s">
        <v>95</v>
      </c>
      <c r="C20" s="45" t="s">
        <v>96</v>
      </c>
      <c r="D20" s="45" t="s">
        <v>33</v>
      </c>
      <c r="E20" s="47">
        <v>2430012</v>
      </c>
      <c r="F20" s="30" t="s">
        <v>187</v>
      </c>
      <c r="G20" s="63" t="s">
        <v>195</v>
      </c>
      <c r="H20" s="5">
        <v>23</v>
      </c>
      <c r="I20" s="5">
        <v>10</v>
      </c>
      <c r="J20" s="31">
        <v>34</v>
      </c>
      <c r="K20" s="31">
        <f t="shared" si="0"/>
        <v>67</v>
      </c>
      <c r="L20" s="5">
        <v>12</v>
      </c>
      <c r="M20" s="5"/>
      <c r="N20" s="5">
        <f t="shared" si="1"/>
        <v>33.5</v>
      </c>
    </row>
    <row r="21" spans="1:14" ht="24">
      <c r="A21" s="5">
        <v>15</v>
      </c>
      <c r="B21" s="45" t="s">
        <v>107</v>
      </c>
      <c r="C21" s="45" t="s">
        <v>108</v>
      </c>
      <c r="D21" s="45" t="s">
        <v>26</v>
      </c>
      <c r="E21" s="47">
        <v>243013</v>
      </c>
      <c r="F21" s="30" t="s">
        <v>187</v>
      </c>
      <c r="G21" s="63" t="s">
        <v>201</v>
      </c>
      <c r="H21" s="5">
        <v>20</v>
      </c>
      <c r="I21" s="5">
        <v>8</v>
      </c>
      <c r="J21" s="31">
        <v>35</v>
      </c>
      <c r="K21" s="31">
        <f t="shared" si="0"/>
        <v>63</v>
      </c>
      <c r="L21" s="5">
        <v>13</v>
      </c>
      <c r="M21" s="5"/>
      <c r="N21" s="5">
        <f t="shared" si="1"/>
        <v>31.5</v>
      </c>
    </row>
    <row r="22" spans="1:14" ht="15">
      <c r="A22" s="5">
        <v>16</v>
      </c>
      <c r="B22" s="45" t="s">
        <v>94</v>
      </c>
      <c r="C22" s="45" t="s">
        <v>32</v>
      </c>
      <c r="D22" s="45" t="s">
        <v>79</v>
      </c>
      <c r="E22" s="47">
        <v>2430012</v>
      </c>
      <c r="F22" s="30" t="s">
        <v>187</v>
      </c>
      <c r="G22" s="63" t="s">
        <v>202</v>
      </c>
      <c r="H22" s="5">
        <v>19</v>
      </c>
      <c r="I22" s="5">
        <v>15</v>
      </c>
      <c r="J22" s="31">
        <v>26</v>
      </c>
      <c r="K22" s="31">
        <f t="shared" si="0"/>
        <v>60</v>
      </c>
      <c r="L22" s="5">
        <v>14</v>
      </c>
      <c r="M22" s="5"/>
      <c r="N22" s="5">
        <f t="shared" si="1"/>
        <v>30</v>
      </c>
    </row>
    <row r="23" spans="1:14" ht="23.25" customHeight="1">
      <c r="A23" s="5">
        <v>17</v>
      </c>
      <c r="B23" s="46" t="s">
        <v>34</v>
      </c>
      <c r="C23" s="46" t="s">
        <v>35</v>
      </c>
      <c r="D23" s="46" t="s">
        <v>27</v>
      </c>
      <c r="E23" s="47">
        <v>243017</v>
      </c>
      <c r="F23" s="30" t="s">
        <v>187</v>
      </c>
      <c r="G23" s="63" t="s">
        <v>241</v>
      </c>
      <c r="H23" s="5">
        <v>16</v>
      </c>
      <c r="I23" s="5">
        <v>2</v>
      </c>
      <c r="J23" s="31">
        <v>40</v>
      </c>
      <c r="K23" s="31">
        <f t="shared" si="0"/>
        <v>58</v>
      </c>
      <c r="L23" s="5">
        <v>15</v>
      </c>
      <c r="M23" s="5"/>
      <c r="N23" s="5">
        <f t="shared" si="1"/>
        <v>28.999999999999996</v>
      </c>
    </row>
    <row r="24" spans="1:14" ht="15">
      <c r="A24" s="5">
        <v>18</v>
      </c>
      <c r="B24" s="48" t="s">
        <v>117</v>
      </c>
      <c r="C24" s="48" t="s">
        <v>48</v>
      </c>
      <c r="D24" s="48" t="s">
        <v>47</v>
      </c>
      <c r="E24" s="47">
        <v>243020</v>
      </c>
      <c r="F24" s="30" t="s">
        <v>187</v>
      </c>
      <c r="G24" s="63" t="s">
        <v>197</v>
      </c>
      <c r="H24" s="5">
        <v>18</v>
      </c>
      <c r="I24" s="5">
        <v>11</v>
      </c>
      <c r="J24" s="31">
        <v>29</v>
      </c>
      <c r="K24" s="31">
        <f t="shared" si="0"/>
        <v>58</v>
      </c>
      <c r="L24" s="5">
        <v>15</v>
      </c>
      <c r="M24" s="5"/>
      <c r="N24" s="5">
        <f t="shared" si="1"/>
        <v>28.999999999999996</v>
      </c>
    </row>
    <row r="25" spans="1:14" ht="15">
      <c r="A25" s="5">
        <v>19</v>
      </c>
      <c r="B25" s="64" t="s">
        <v>118</v>
      </c>
      <c r="C25" s="64" t="s">
        <v>290</v>
      </c>
      <c r="D25" s="64" t="s">
        <v>50</v>
      </c>
      <c r="E25" s="64">
        <v>243002</v>
      </c>
      <c r="F25" s="30" t="s">
        <v>187</v>
      </c>
      <c r="G25" s="63" t="s">
        <v>291</v>
      </c>
      <c r="H25" s="5">
        <v>0</v>
      </c>
      <c r="I25" s="5">
        <v>0</v>
      </c>
      <c r="J25" s="31">
        <v>53</v>
      </c>
      <c r="K25" s="31">
        <f t="shared" si="0"/>
        <v>53</v>
      </c>
      <c r="L25" s="5">
        <v>16</v>
      </c>
      <c r="M25" s="5"/>
      <c r="N25" s="5">
        <f t="shared" si="1"/>
        <v>26.5</v>
      </c>
    </row>
    <row r="26" spans="1:14" ht="15">
      <c r="A26" s="5">
        <v>20</v>
      </c>
      <c r="B26" s="45" t="s">
        <v>97</v>
      </c>
      <c r="C26" s="45" t="s">
        <v>59</v>
      </c>
      <c r="D26" s="45" t="s">
        <v>63</v>
      </c>
      <c r="E26" s="47">
        <v>2430012</v>
      </c>
      <c r="F26" s="30" t="s">
        <v>187</v>
      </c>
      <c r="G26" s="63" t="s">
        <v>203</v>
      </c>
      <c r="H26" s="5">
        <v>20</v>
      </c>
      <c r="I26" s="5">
        <v>11</v>
      </c>
      <c r="J26" s="31">
        <v>18</v>
      </c>
      <c r="K26" s="31">
        <f t="shared" si="0"/>
        <v>49</v>
      </c>
      <c r="L26" s="5">
        <v>17</v>
      </c>
      <c r="M26" s="5"/>
      <c r="N26" s="5">
        <f t="shared" si="1"/>
        <v>24.5</v>
      </c>
    </row>
    <row r="27" spans="1:14" ht="15">
      <c r="A27" s="5">
        <v>21</v>
      </c>
      <c r="B27" s="46" t="s">
        <v>103</v>
      </c>
      <c r="C27" s="46" t="s">
        <v>104</v>
      </c>
      <c r="D27" s="46" t="s">
        <v>83</v>
      </c>
      <c r="E27" s="47">
        <v>2430020</v>
      </c>
      <c r="F27" s="30" t="s">
        <v>187</v>
      </c>
      <c r="G27" s="63" t="s">
        <v>199</v>
      </c>
      <c r="H27" s="5">
        <v>19</v>
      </c>
      <c r="I27" s="5">
        <v>14</v>
      </c>
      <c r="J27" s="31">
        <v>0</v>
      </c>
      <c r="K27" s="31">
        <f t="shared" si="0"/>
        <v>33</v>
      </c>
      <c r="L27" s="5">
        <v>18</v>
      </c>
      <c r="M27" s="5"/>
      <c r="N27" s="5">
        <f t="shared" si="1"/>
        <v>16.5</v>
      </c>
    </row>
    <row r="28" spans="2:5" ht="18.75">
      <c r="B28" s="38" t="s">
        <v>7</v>
      </c>
      <c r="C28" s="3"/>
      <c r="D28" s="3"/>
      <c r="E28" s="4" t="s">
        <v>92</v>
      </c>
    </row>
    <row r="29" spans="2:5" ht="18.75">
      <c r="B29" s="39"/>
      <c r="C29" s="3"/>
      <c r="D29" s="3"/>
      <c r="E29" s="3"/>
    </row>
    <row r="30" spans="2:5" ht="18.75">
      <c r="B30" s="38" t="s">
        <v>8</v>
      </c>
      <c r="C30" s="3"/>
      <c r="D30" s="3"/>
      <c r="E30" s="4" t="s">
        <v>14</v>
      </c>
    </row>
    <row r="31" spans="2:5" ht="18.75">
      <c r="B31" s="39"/>
      <c r="C31" s="3"/>
      <c r="D31" s="3"/>
      <c r="E31" s="4" t="s">
        <v>15</v>
      </c>
    </row>
    <row r="32" spans="2:5" ht="18.75">
      <c r="B32" s="39"/>
      <c r="C32" s="3"/>
      <c r="D32" s="3"/>
      <c r="E32" s="4" t="s">
        <v>16</v>
      </c>
    </row>
    <row r="33" spans="2:5" ht="18.75">
      <c r="B33" s="39" t="s">
        <v>9</v>
      </c>
      <c r="C33" s="3"/>
      <c r="D33" s="3"/>
      <c r="E33" s="4" t="s">
        <v>17</v>
      </c>
    </row>
  </sheetData>
  <sheetProtection/>
  <mergeCells count="4">
    <mergeCell ref="A1:K1"/>
    <mergeCell ref="A2:K2"/>
    <mergeCell ref="A4:K4"/>
    <mergeCell ref="A5:K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90" zoomScaleSheetLayoutView="90" zoomScalePageLayoutView="0" workbookViewId="0" topLeftCell="A1">
      <selection activeCell="E20" sqref="E20"/>
    </sheetView>
  </sheetViews>
  <sheetFormatPr defaultColWidth="9.140625" defaultRowHeight="15"/>
  <cols>
    <col min="1" max="1" width="3.8515625" style="0" customWidth="1"/>
    <col min="2" max="4" width="17.421875" style="14" customWidth="1"/>
    <col min="5" max="5" width="18.8515625" style="14" customWidth="1"/>
    <col min="6" max="6" width="5.421875" style="0" customWidth="1"/>
    <col min="7" max="7" width="18.7109375" style="0" customWidth="1"/>
    <col min="9" max="9" width="13.28125" style="0" customWidth="1"/>
    <col min="10" max="10" width="13.421875" style="0" customWidth="1"/>
    <col min="11" max="11" width="7.7109375" style="0" customWidth="1"/>
    <col min="12" max="12" width="6.28125" style="0" customWidth="1"/>
    <col min="13" max="13" width="6.140625" style="0" customWidth="1"/>
    <col min="14" max="14" width="8.28125" style="0" customWidth="1"/>
  </cols>
  <sheetData>
    <row r="1" spans="1:11" ht="15.7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2" t="s">
        <v>13</v>
      </c>
      <c r="B3" s="12"/>
      <c r="C3" s="12"/>
      <c r="D3" s="12"/>
      <c r="E3" s="12"/>
      <c r="F3" s="2"/>
      <c r="G3" s="2"/>
      <c r="H3" s="2"/>
      <c r="I3" s="2"/>
      <c r="J3" s="2"/>
      <c r="K3" s="2"/>
    </row>
    <row r="4" spans="1:11" ht="15.75">
      <c r="A4" s="92" t="s">
        <v>90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75">
      <c r="A5" s="92" t="s">
        <v>286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ht="15">
      <c r="B6" s="13"/>
    </row>
    <row r="7" spans="1:14" ht="75" customHeight="1">
      <c r="A7" s="71" t="s">
        <v>1</v>
      </c>
      <c r="B7" s="72" t="s">
        <v>2</v>
      </c>
      <c r="C7" s="71" t="s">
        <v>3</v>
      </c>
      <c r="D7" s="71" t="s">
        <v>4</v>
      </c>
      <c r="E7" s="71" t="s">
        <v>91</v>
      </c>
      <c r="F7" s="73" t="s">
        <v>5</v>
      </c>
      <c r="G7" s="73" t="s">
        <v>21</v>
      </c>
      <c r="H7" s="71" t="s">
        <v>18</v>
      </c>
      <c r="I7" s="71" t="s">
        <v>19</v>
      </c>
      <c r="J7" s="71" t="s">
        <v>20</v>
      </c>
      <c r="K7" s="73" t="s">
        <v>6</v>
      </c>
      <c r="L7" s="73" t="s">
        <v>10</v>
      </c>
      <c r="M7" s="73" t="s">
        <v>11</v>
      </c>
      <c r="N7" s="71" t="s">
        <v>12</v>
      </c>
    </row>
    <row r="8" spans="1:14" ht="15.75">
      <c r="A8" s="87">
        <v>1</v>
      </c>
      <c r="B8" s="70" t="s">
        <v>225</v>
      </c>
      <c r="C8" s="70" t="s">
        <v>80</v>
      </c>
      <c r="D8" s="70" t="s">
        <v>209</v>
      </c>
      <c r="E8" s="70">
        <v>243018</v>
      </c>
      <c r="F8" s="66" t="s">
        <v>188</v>
      </c>
      <c r="G8" s="66" t="s">
        <v>213</v>
      </c>
      <c r="H8" s="85">
        <v>19</v>
      </c>
      <c r="I8" s="85">
        <v>29</v>
      </c>
      <c r="J8" s="85">
        <v>96</v>
      </c>
      <c r="K8" s="32">
        <f aca="true" t="shared" si="0" ref="K8:K22">SUM(H8:J8)</f>
        <v>144</v>
      </c>
      <c r="L8" s="67">
        <v>1</v>
      </c>
      <c r="M8" s="11" t="s">
        <v>293</v>
      </c>
      <c r="N8" s="10">
        <f aca="true" t="shared" si="1" ref="N8:N22">K8/200*100</f>
        <v>72</v>
      </c>
    </row>
    <row r="9" spans="1:14" ht="38.25">
      <c r="A9" s="87">
        <v>2</v>
      </c>
      <c r="B9" s="49" t="s">
        <v>39</v>
      </c>
      <c r="C9" s="49" t="s">
        <v>40</v>
      </c>
      <c r="D9" s="49" t="s">
        <v>27</v>
      </c>
      <c r="E9" s="47">
        <v>243016</v>
      </c>
      <c r="F9" s="66" t="s">
        <v>188</v>
      </c>
      <c r="G9" s="66" t="s">
        <v>222</v>
      </c>
      <c r="H9" s="85">
        <v>20</v>
      </c>
      <c r="I9" s="85">
        <v>31</v>
      </c>
      <c r="J9" s="85">
        <v>85</v>
      </c>
      <c r="K9" s="32">
        <f t="shared" si="0"/>
        <v>136</v>
      </c>
      <c r="L9" s="25">
        <v>2</v>
      </c>
      <c r="M9" s="11" t="s">
        <v>294</v>
      </c>
      <c r="N9" s="10">
        <f t="shared" si="1"/>
        <v>68</v>
      </c>
    </row>
    <row r="10" spans="1:14" ht="15.75">
      <c r="A10" s="87">
        <v>3</v>
      </c>
      <c r="B10" s="50" t="s">
        <v>120</v>
      </c>
      <c r="C10" s="50" t="s">
        <v>85</v>
      </c>
      <c r="D10" s="50" t="s">
        <v>121</v>
      </c>
      <c r="E10" s="84">
        <v>2430012</v>
      </c>
      <c r="F10" s="66" t="s">
        <v>188</v>
      </c>
      <c r="G10" s="66" t="s">
        <v>216</v>
      </c>
      <c r="H10" s="85">
        <v>25</v>
      </c>
      <c r="I10" s="85">
        <v>11</v>
      </c>
      <c r="J10" s="86">
        <v>95</v>
      </c>
      <c r="K10" s="32">
        <f t="shared" si="0"/>
        <v>131</v>
      </c>
      <c r="L10" s="15">
        <v>3</v>
      </c>
      <c r="M10" s="11" t="s">
        <v>295</v>
      </c>
      <c r="N10" s="10">
        <f t="shared" si="1"/>
        <v>65.5</v>
      </c>
    </row>
    <row r="11" spans="1:14" ht="38.25">
      <c r="A11" s="87">
        <v>4</v>
      </c>
      <c r="B11" s="49" t="s">
        <v>43</v>
      </c>
      <c r="C11" s="49" t="s">
        <v>44</v>
      </c>
      <c r="D11" s="49" t="s">
        <v>38</v>
      </c>
      <c r="E11" s="47">
        <v>243016</v>
      </c>
      <c r="F11" s="66" t="s">
        <v>188</v>
      </c>
      <c r="G11" s="66" t="s">
        <v>220</v>
      </c>
      <c r="H11" s="85">
        <v>26</v>
      </c>
      <c r="I11" s="85">
        <v>19</v>
      </c>
      <c r="J11" s="85">
        <v>83</v>
      </c>
      <c r="K11" s="32">
        <f t="shared" si="0"/>
        <v>128</v>
      </c>
      <c r="L11" s="25">
        <v>4</v>
      </c>
      <c r="M11" s="10"/>
      <c r="N11" s="10">
        <f t="shared" si="1"/>
        <v>64</v>
      </c>
    </row>
    <row r="12" spans="1:14" ht="28.5">
      <c r="A12" s="87">
        <v>5</v>
      </c>
      <c r="B12" s="51" t="s">
        <v>45</v>
      </c>
      <c r="C12" s="51" t="s">
        <v>46</v>
      </c>
      <c r="D12" s="51" t="s">
        <v>47</v>
      </c>
      <c r="E12" s="54">
        <v>243017</v>
      </c>
      <c r="F12" s="66" t="s">
        <v>188</v>
      </c>
      <c r="G12" s="66" t="s">
        <v>212</v>
      </c>
      <c r="H12" s="85">
        <v>16</v>
      </c>
      <c r="I12" s="85">
        <v>28</v>
      </c>
      <c r="J12" s="85">
        <v>79</v>
      </c>
      <c r="K12" s="32">
        <f t="shared" si="0"/>
        <v>123</v>
      </c>
      <c r="L12" s="15">
        <v>5</v>
      </c>
      <c r="M12" s="10"/>
      <c r="N12" s="10">
        <f t="shared" si="1"/>
        <v>61.5</v>
      </c>
    </row>
    <row r="13" spans="1:14" ht="28.5">
      <c r="A13" s="87">
        <v>6</v>
      </c>
      <c r="B13" s="70" t="s">
        <v>134</v>
      </c>
      <c r="C13" s="70" t="s">
        <v>135</v>
      </c>
      <c r="D13" s="70" t="s">
        <v>27</v>
      </c>
      <c r="E13" s="47">
        <v>243010</v>
      </c>
      <c r="F13" s="66" t="s">
        <v>188</v>
      </c>
      <c r="G13" s="66" t="s">
        <v>221</v>
      </c>
      <c r="H13" s="85">
        <v>24</v>
      </c>
      <c r="I13" s="85">
        <v>33</v>
      </c>
      <c r="J13" s="85">
        <v>58</v>
      </c>
      <c r="K13" s="32">
        <f t="shared" si="0"/>
        <v>115</v>
      </c>
      <c r="L13" s="15">
        <v>6</v>
      </c>
      <c r="M13" s="10"/>
      <c r="N13" s="10">
        <f t="shared" si="1"/>
        <v>57.49999999999999</v>
      </c>
    </row>
    <row r="14" spans="1:14" ht="28.5">
      <c r="A14" s="87">
        <v>7</v>
      </c>
      <c r="B14" s="49" t="s">
        <v>131</v>
      </c>
      <c r="C14" s="49" t="s">
        <v>132</v>
      </c>
      <c r="D14" s="49" t="s">
        <v>133</v>
      </c>
      <c r="E14" s="88">
        <v>243016</v>
      </c>
      <c r="F14" s="66" t="s">
        <v>188</v>
      </c>
      <c r="G14" s="66" t="s">
        <v>223</v>
      </c>
      <c r="H14" s="85">
        <v>18</v>
      </c>
      <c r="I14" s="85">
        <v>24</v>
      </c>
      <c r="J14" s="85">
        <v>70</v>
      </c>
      <c r="K14" s="32">
        <f t="shared" si="0"/>
        <v>112</v>
      </c>
      <c r="L14" s="25">
        <v>7</v>
      </c>
      <c r="M14" s="10"/>
      <c r="N14" s="10">
        <f t="shared" si="1"/>
        <v>56.00000000000001</v>
      </c>
    </row>
    <row r="15" spans="1:14" ht="15.75">
      <c r="A15" s="87">
        <v>8</v>
      </c>
      <c r="B15" s="52" t="s">
        <v>136</v>
      </c>
      <c r="C15" s="52" t="s">
        <v>137</v>
      </c>
      <c r="D15" s="52" t="s">
        <v>50</v>
      </c>
      <c r="E15" s="54">
        <v>243017</v>
      </c>
      <c r="F15" s="66" t="s">
        <v>188</v>
      </c>
      <c r="G15" s="66" t="s">
        <v>215</v>
      </c>
      <c r="H15" s="85">
        <v>21</v>
      </c>
      <c r="I15" s="85">
        <v>8</v>
      </c>
      <c r="J15" s="85">
        <v>83</v>
      </c>
      <c r="K15" s="32">
        <f t="shared" si="0"/>
        <v>112</v>
      </c>
      <c r="L15" s="15">
        <v>7</v>
      </c>
      <c r="M15" s="10"/>
      <c r="N15" s="10">
        <f t="shared" si="1"/>
        <v>56.00000000000001</v>
      </c>
    </row>
    <row r="16" spans="1:14" ht="28.5">
      <c r="A16" s="87">
        <v>9</v>
      </c>
      <c r="B16" s="49" t="s">
        <v>118</v>
      </c>
      <c r="C16" s="49" t="s">
        <v>119</v>
      </c>
      <c r="D16" s="84"/>
      <c r="E16" s="84">
        <v>243002</v>
      </c>
      <c r="F16" s="66" t="s">
        <v>188</v>
      </c>
      <c r="G16" s="66" t="s">
        <v>224</v>
      </c>
      <c r="H16" s="85">
        <v>19</v>
      </c>
      <c r="I16" s="85">
        <v>12</v>
      </c>
      <c r="J16" s="85">
        <v>80</v>
      </c>
      <c r="K16" s="32">
        <f t="shared" si="0"/>
        <v>111</v>
      </c>
      <c r="L16" s="25">
        <v>8</v>
      </c>
      <c r="M16" s="11"/>
      <c r="N16" s="10">
        <f t="shared" si="1"/>
        <v>55.50000000000001</v>
      </c>
    </row>
    <row r="17" spans="1:14" ht="30.75" customHeight="1">
      <c r="A17" s="87">
        <v>10</v>
      </c>
      <c r="B17" s="49" t="s">
        <v>122</v>
      </c>
      <c r="C17" s="49" t="s">
        <v>84</v>
      </c>
      <c r="D17" s="49" t="s">
        <v>123</v>
      </c>
      <c r="E17" s="84">
        <v>2430012</v>
      </c>
      <c r="F17" s="66" t="s">
        <v>188</v>
      </c>
      <c r="G17" s="66" t="s">
        <v>210</v>
      </c>
      <c r="H17" s="85">
        <v>13</v>
      </c>
      <c r="I17" s="85">
        <v>18</v>
      </c>
      <c r="J17" s="85">
        <v>70</v>
      </c>
      <c r="K17" s="32">
        <f t="shared" si="0"/>
        <v>101</v>
      </c>
      <c r="L17" s="25">
        <v>9</v>
      </c>
      <c r="M17" s="11"/>
      <c r="N17" s="10">
        <f t="shared" si="1"/>
        <v>50.5</v>
      </c>
    </row>
    <row r="18" spans="1:14" ht="15.75">
      <c r="A18" s="87">
        <v>11</v>
      </c>
      <c r="B18" s="49" t="s">
        <v>124</v>
      </c>
      <c r="C18" s="49" t="s">
        <v>125</v>
      </c>
      <c r="D18" s="49" t="s">
        <v>126</v>
      </c>
      <c r="E18" s="84">
        <v>2430012</v>
      </c>
      <c r="F18" s="66" t="s">
        <v>188</v>
      </c>
      <c r="G18" s="66" t="s">
        <v>214</v>
      </c>
      <c r="H18" s="85">
        <v>23</v>
      </c>
      <c r="I18" s="85">
        <v>16</v>
      </c>
      <c r="J18" s="85">
        <v>48</v>
      </c>
      <c r="K18" s="32">
        <f t="shared" si="0"/>
        <v>87</v>
      </c>
      <c r="L18" s="25">
        <v>10</v>
      </c>
      <c r="M18" s="10"/>
      <c r="N18" s="10">
        <f t="shared" si="1"/>
        <v>43.5</v>
      </c>
    </row>
    <row r="19" spans="1:14" ht="21.75" customHeight="1">
      <c r="A19" s="87">
        <v>12</v>
      </c>
      <c r="B19" s="84" t="s">
        <v>67</v>
      </c>
      <c r="C19" s="84" t="s">
        <v>35</v>
      </c>
      <c r="D19" s="84" t="s">
        <v>130</v>
      </c>
      <c r="E19" s="54">
        <v>243007</v>
      </c>
      <c r="F19" s="66" t="s">
        <v>188</v>
      </c>
      <c r="G19" s="66" t="s">
        <v>218</v>
      </c>
      <c r="H19" s="85">
        <v>21</v>
      </c>
      <c r="I19" s="85">
        <v>15</v>
      </c>
      <c r="J19" s="85">
        <v>46</v>
      </c>
      <c r="K19" s="32">
        <f t="shared" si="0"/>
        <v>82</v>
      </c>
      <c r="L19" s="25">
        <v>11</v>
      </c>
      <c r="M19" s="10"/>
      <c r="N19" s="10">
        <f t="shared" si="1"/>
        <v>41</v>
      </c>
    </row>
    <row r="20" spans="1:14" ht="28.5">
      <c r="A20" s="87">
        <v>13</v>
      </c>
      <c r="B20" s="84" t="s">
        <v>138</v>
      </c>
      <c r="C20" s="84" t="s">
        <v>81</v>
      </c>
      <c r="D20" s="84" t="s">
        <v>139</v>
      </c>
      <c r="E20" s="54">
        <v>243015</v>
      </c>
      <c r="F20" s="66" t="s">
        <v>188</v>
      </c>
      <c r="G20" s="66" t="s">
        <v>211</v>
      </c>
      <c r="H20" s="85">
        <v>14</v>
      </c>
      <c r="I20" s="85">
        <v>19</v>
      </c>
      <c r="J20" s="85">
        <v>41</v>
      </c>
      <c r="K20" s="32">
        <f t="shared" si="0"/>
        <v>74</v>
      </c>
      <c r="L20" s="15">
        <v>12</v>
      </c>
      <c r="M20" s="10"/>
      <c r="N20" s="10">
        <f t="shared" si="1"/>
        <v>37</v>
      </c>
    </row>
    <row r="21" spans="1:14" ht="28.5">
      <c r="A21" s="87">
        <v>14</v>
      </c>
      <c r="B21" s="53" t="s">
        <v>140</v>
      </c>
      <c r="C21" s="53" t="s">
        <v>93</v>
      </c>
      <c r="D21" s="53" t="s">
        <v>79</v>
      </c>
      <c r="E21" s="84">
        <v>243020</v>
      </c>
      <c r="F21" s="66" t="s">
        <v>188</v>
      </c>
      <c r="G21" s="66" t="s">
        <v>217</v>
      </c>
      <c r="H21" s="85">
        <v>18</v>
      </c>
      <c r="I21" s="85">
        <v>15</v>
      </c>
      <c r="J21" s="85">
        <v>41</v>
      </c>
      <c r="K21" s="32">
        <f t="shared" si="0"/>
        <v>74</v>
      </c>
      <c r="L21" s="25">
        <v>12</v>
      </c>
      <c r="M21" s="10"/>
      <c r="N21" s="10">
        <f t="shared" si="1"/>
        <v>37</v>
      </c>
    </row>
    <row r="22" spans="1:14" s="69" customFormat="1" ht="15.75">
      <c r="A22" s="26">
        <v>15</v>
      </c>
      <c r="B22" s="84" t="s">
        <v>127</v>
      </c>
      <c r="C22" s="84" t="s">
        <v>128</v>
      </c>
      <c r="D22" s="84" t="s">
        <v>129</v>
      </c>
      <c r="E22" s="54">
        <v>243007</v>
      </c>
      <c r="F22" s="66" t="s">
        <v>188</v>
      </c>
      <c r="G22" s="66" t="s">
        <v>219</v>
      </c>
      <c r="H22" s="85">
        <v>21</v>
      </c>
      <c r="I22" s="85">
        <v>16</v>
      </c>
      <c r="J22" s="85">
        <v>30</v>
      </c>
      <c r="K22" s="32">
        <f t="shared" si="0"/>
        <v>67</v>
      </c>
      <c r="L22" s="10">
        <v>13</v>
      </c>
      <c r="M22" s="10"/>
      <c r="N22" s="10">
        <f t="shared" si="1"/>
        <v>33.5</v>
      </c>
    </row>
    <row r="23" spans="2:5" ht="18.75">
      <c r="B23" s="38" t="s">
        <v>7</v>
      </c>
      <c r="C23" s="3"/>
      <c r="D23" s="3"/>
      <c r="E23" s="4" t="s">
        <v>92</v>
      </c>
    </row>
    <row r="24" spans="2:5" ht="18.75">
      <c r="B24" s="39"/>
      <c r="C24" s="3"/>
      <c r="D24" s="3"/>
      <c r="E24" s="3"/>
    </row>
    <row r="25" spans="2:5" ht="18.75">
      <c r="B25" s="38" t="s">
        <v>8</v>
      </c>
      <c r="C25" s="3"/>
      <c r="D25" s="3"/>
      <c r="E25" s="4" t="s">
        <v>14</v>
      </c>
    </row>
    <row r="26" spans="2:5" ht="18.75">
      <c r="B26" s="39"/>
      <c r="C26" s="3"/>
      <c r="D26" s="3"/>
      <c r="E26" s="4" t="s">
        <v>15</v>
      </c>
    </row>
    <row r="27" spans="2:5" ht="18.75">
      <c r="B27" s="39"/>
      <c r="C27" s="3"/>
      <c r="D27" s="3"/>
      <c r="E27" s="4" t="s">
        <v>16</v>
      </c>
    </row>
    <row r="28" spans="2:5" ht="18.75">
      <c r="B28" s="39" t="s">
        <v>9</v>
      </c>
      <c r="C28" s="3"/>
      <c r="D28" s="3"/>
      <c r="E28" s="4" t="s">
        <v>17</v>
      </c>
    </row>
  </sheetData>
  <sheetProtection/>
  <mergeCells count="4">
    <mergeCell ref="A1:K1"/>
    <mergeCell ref="A2:K2"/>
    <mergeCell ref="A4:K4"/>
    <mergeCell ref="A5:K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3.8515625" style="0" customWidth="1"/>
    <col min="2" max="2" width="14.8515625" style="14" customWidth="1"/>
    <col min="3" max="3" width="11.00390625" style="14" customWidth="1"/>
    <col min="4" max="4" width="15.57421875" style="14" customWidth="1"/>
    <col min="5" max="5" width="22.421875" style="14" customWidth="1"/>
    <col min="6" max="6" width="5.421875" style="20" customWidth="1"/>
    <col min="7" max="7" width="16.8515625" style="20" customWidth="1"/>
    <col min="9" max="9" width="12.8515625" style="0" customWidth="1"/>
    <col min="10" max="10" width="13.421875" style="0" customWidth="1"/>
    <col min="12" max="12" width="8.421875" style="0" customWidth="1"/>
    <col min="14" max="14" width="16.140625" style="0" customWidth="1"/>
  </cols>
  <sheetData>
    <row r="1" spans="1:11" ht="15.7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2" t="s">
        <v>13</v>
      </c>
      <c r="B3" s="12"/>
      <c r="C3" s="12"/>
      <c r="D3" s="12"/>
      <c r="E3" s="12"/>
      <c r="F3" s="19"/>
      <c r="G3" s="19"/>
      <c r="H3" s="2"/>
      <c r="I3" s="2"/>
      <c r="J3" s="2"/>
      <c r="K3" s="2"/>
    </row>
    <row r="4" spans="1:11" ht="15.75">
      <c r="A4" s="92" t="s">
        <v>90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75">
      <c r="A5" s="92" t="s">
        <v>287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4" ht="36.75" customHeight="1">
      <c r="A6" s="71" t="s">
        <v>1</v>
      </c>
      <c r="B6" s="74" t="s">
        <v>2</v>
      </c>
      <c r="C6" s="75" t="s">
        <v>3</v>
      </c>
      <c r="D6" s="75" t="s">
        <v>4</v>
      </c>
      <c r="E6" s="75" t="s">
        <v>91</v>
      </c>
      <c r="F6" s="76" t="s">
        <v>5</v>
      </c>
      <c r="G6" s="76" t="s">
        <v>21</v>
      </c>
      <c r="H6" s="71" t="s">
        <v>18</v>
      </c>
      <c r="I6" s="71" t="s">
        <v>19</v>
      </c>
      <c r="J6" s="71" t="s">
        <v>20</v>
      </c>
      <c r="K6" s="71" t="s">
        <v>6</v>
      </c>
      <c r="L6" s="71" t="s">
        <v>10</v>
      </c>
      <c r="M6" s="71" t="s">
        <v>11</v>
      </c>
      <c r="N6" s="71" t="s">
        <v>12</v>
      </c>
    </row>
    <row r="7" spans="1:14" ht="25.5">
      <c r="A7" s="26">
        <v>1</v>
      </c>
      <c r="B7" s="60" t="s">
        <v>165</v>
      </c>
      <c r="C7" s="60" t="s">
        <v>44</v>
      </c>
      <c r="D7" s="60" t="s">
        <v>83</v>
      </c>
      <c r="E7" s="47">
        <v>243017</v>
      </c>
      <c r="F7" s="21" t="s">
        <v>189</v>
      </c>
      <c r="G7" s="30" t="s">
        <v>244</v>
      </c>
      <c r="H7" s="34">
        <v>18</v>
      </c>
      <c r="I7" s="34">
        <v>12</v>
      </c>
      <c r="J7" s="34">
        <v>90</v>
      </c>
      <c r="K7" s="32">
        <f aca="true" t="shared" si="0" ref="K7:K28">SUM(H7:J7)</f>
        <v>120</v>
      </c>
      <c r="L7" s="34">
        <v>1</v>
      </c>
      <c r="M7" s="89" t="s">
        <v>293</v>
      </c>
      <c r="N7" s="26">
        <f aca="true" t="shared" si="1" ref="N7:N28">K7/200*100</f>
        <v>60</v>
      </c>
    </row>
    <row r="8" spans="1:14" ht="15">
      <c r="A8" s="26">
        <v>2</v>
      </c>
      <c r="B8" s="60" t="s">
        <v>228</v>
      </c>
      <c r="C8" s="60" t="s">
        <v>53</v>
      </c>
      <c r="D8" s="60" t="s">
        <v>229</v>
      </c>
      <c r="E8" s="47">
        <v>2430018</v>
      </c>
      <c r="F8" s="21" t="s">
        <v>189</v>
      </c>
      <c r="G8" s="30" t="s">
        <v>243</v>
      </c>
      <c r="H8" s="26">
        <v>18</v>
      </c>
      <c r="I8" s="26">
        <v>19</v>
      </c>
      <c r="J8" s="26">
        <v>70</v>
      </c>
      <c r="K8" s="32">
        <f t="shared" si="0"/>
        <v>107</v>
      </c>
      <c r="L8" s="26">
        <v>2</v>
      </c>
      <c r="M8" s="32" t="s">
        <v>294</v>
      </c>
      <c r="N8" s="26">
        <f t="shared" si="1"/>
        <v>53.5</v>
      </c>
    </row>
    <row r="9" spans="1:14" ht="15">
      <c r="A9" s="26">
        <v>3</v>
      </c>
      <c r="B9" s="57" t="s">
        <v>145</v>
      </c>
      <c r="C9" s="57" t="s">
        <v>73</v>
      </c>
      <c r="D9" s="57" t="s">
        <v>52</v>
      </c>
      <c r="E9" s="47">
        <v>243007</v>
      </c>
      <c r="F9" s="21" t="s">
        <v>189</v>
      </c>
      <c r="G9" s="30" t="s">
        <v>236</v>
      </c>
      <c r="H9" s="34">
        <v>21</v>
      </c>
      <c r="I9" s="34">
        <v>21</v>
      </c>
      <c r="J9" s="34">
        <v>55</v>
      </c>
      <c r="K9" s="32">
        <f t="shared" si="0"/>
        <v>97</v>
      </c>
      <c r="L9" s="34">
        <v>3</v>
      </c>
      <c r="M9" s="34"/>
      <c r="N9" s="26">
        <f t="shared" si="1"/>
        <v>48.5</v>
      </c>
    </row>
    <row r="10" spans="1:14" ht="15">
      <c r="A10" s="26">
        <v>4</v>
      </c>
      <c r="B10" s="60" t="s">
        <v>163</v>
      </c>
      <c r="C10" s="60" t="s">
        <v>164</v>
      </c>
      <c r="D10" s="60" t="s">
        <v>27</v>
      </c>
      <c r="E10" s="47">
        <v>243017</v>
      </c>
      <c r="F10" s="21" t="s">
        <v>189</v>
      </c>
      <c r="G10" s="30" t="s">
        <v>246</v>
      </c>
      <c r="H10" s="34">
        <v>14</v>
      </c>
      <c r="I10" s="34">
        <v>17</v>
      </c>
      <c r="J10" s="34">
        <v>65</v>
      </c>
      <c r="K10" s="32">
        <f t="shared" si="0"/>
        <v>96</v>
      </c>
      <c r="L10" s="26">
        <v>4</v>
      </c>
      <c r="M10" s="34"/>
      <c r="N10" s="26">
        <f t="shared" si="1"/>
        <v>48</v>
      </c>
    </row>
    <row r="11" spans="1:14" ht="15">
      <c r="A11" s="26">
        <v>5</v>
      </c>
      <c r="B11" s="60" t="s">
        <v>166</v>
      </c>
      <c r="C11" s="60" t="s">
        <v>167</v>
      </c>
      <c r="D11" s="60" t="s">
        <v>27</v>
      </c>
      <c r="E11" s="47">
        <v>243017</v>
      </c>
      <c r="F11" s="21" t="s">
        <v>189</v>
      </c>
      <c r="G11" s="30" t="s">
        <v>245</v>
      </c>
      <c r="H11" s="26">
        <v>13</v>
      </c>
      <c r="I11" s="26">
        <v>13</v>
      </c>
      <c r="J11" s="26">
        <v>68</v>
      </c>
      <c r="K11" s="32">
        <f t="shared" si="0"/>
        <v>94</v>
      </c>
      <c r="L11" s="34">
        <v>5</v>
      </c>
      <c r="M11" s="26"/>
      <c r="N11" s="26">
        <f t="shared" si="1"/>
        <v>47</v>
      </c>
    </row>
    <row r="12" spans="1:14" ht="24" customHeight="1">
      <c r="A12" s="26">
        <v>6</v>
      </c>
      <c r="B12" s="60" t="s">
        <v>156</v>
      </c>
      <c r="C12" s="60" t="s">
        <v>157</v>
      </c>
      <c r="D12" s="60" t="s">
        <v>112</v>
      </c>
      <c r="E12" s="47">
        <v>243010</v>
      </c>
      <c r="F12" s="21" t="s">
        <v>189</v>
      </c>
      <c r="G12" s="30" t="s">
        <v>283</v>
      </c>
      <c r="H12" s="26">
        <v>20</v>
      </c>
      <c r="I12" s="26">
        <v>30</v>
      </c>
      <c r="J12" s="33">
        <v>43</v>
      </c>
      <c r="K12" s="32">
        <f t="shared" si="0"/>
        <v>93</v>
      </c>
      <c r="L12" s="26">
        <v>6</v>
      </c>
      <c r="M12" s="26"/>
      <c r="N12" s="26">
        <f t="shared" si="1"/>
        <v>46.5</v>
      </c>
    </row>
    <row r="13" spans="1:14" ht="15">
      <c r="A13" s="26">
        <v>7</v>
      </c>
      <c r="B13" s="59" t="s">
        <v>168</v>
      </c>
      <c r="C13" s="59" t="s">
        <v>57</v>
      </c>
      <c r="D13" s="59" t="s">
        <v>169</v>
      </c>
      <c r="E13" s="64">
        <v>243018</v>
      </c>
      <c r="F13" s="21" t="s">
        <v>189</v>
      </c>
      <c r="G13" s="30" t="s">
        <v>239</v>
      </c>
      <c r="H13" s="35">
        <v>9</v>
      </c>
      <c r="I13" s="35">
        <v>15</v>
      </c>
      <c r="J13" s="35">
        <v>67</v>
      </c>
      <c r="K13" s="32">
        <f t="shared" si="0"/>
        <v>91</v>
      </c>
      <c r="L13" s="34">
        <v>7</v>
      </c>
      <c r="M13" s="35"/>
      <c r="N13" s="26">
        <f t="shared" si="1"/>
        <v>45.5</v>
      </c>
    </row>
    <row r="14" spans="1:14" ht="25.5">
      <c r="A14" s="26">
        <v>8</v>
      </c>
      <c r="B14" s="56" t="s">
        <v>54</v>
      </c>
      <c r="C14" s="56" t="s">
        <v>55</v>
      </c>
      <c r="D14" s="56" t="s">
        <v>56</v>
      </c>
      <c r="E14" s="47">
        <v>243016</v>
      </c>
      <c r="F14" s="21" t="s">
        <v>189</v>
      </c>
      <c r="G14" s="30" t="s">
        <v>234</v>
      </c>
      <c r="H14" s="34">
        <v>19</v>
      </c>
      <c r="I14" s="34">
        <v>21</v>
      </c>
      <c r="J14" s="34">
        <v>48</v>
      </c>
      <c r="K14" s="32">
        <f t="shared" si="0"/>
        <v>88</v>
      </c>
      <c r="L14" s="26">
        <v>8</v>
      </c>
      <c r="M14" s="34"/>
      <c r="N14" s="26">
        <f t="shared" si="1"/>
        <v>44</v>
      </c>
    </row>
    <row r="15" spans="1:14" ht="15">
      <c r="A15" s="26">
        <v>9</v>
      </c>
      <c r="B15" s="60" t="s">
        <v>226</v>
      </c>
      <c r="C15" s="60" t="s">
        <v>155</v>
      </c>
      <c r="D15" s="60" t="s">
        <v>227</v>
      </c>
      <c r="E15" s="47">
        <v>243020</v>
      </c>
      <c r="F15" s="21" t="s">
        <v>189</v>
      </c>
      <c r="G15" s="30" t="s">
        <v>282</v>
      </c>
      <c r="H15" s="26">
        <v>19</v>
      </c>
      <c r="I15" s="26">
        <v>12</v>
      </c>
      <c r="J15" s="26">
        <v>50</v>
      </c>
      <c r="K15" s="32">
        <f t="shared" si="0"/>
        <v>81</v>
      </c>
      <c r="L15" s="34">
        <v>9</v>
      </c>
      <c r="M15" s="26"/>
      <c r="N15" s="26">
        <f t="shared" si="1"/>
        <v>40.5</v>
      </c>
    </row>
    <row r="16" spans="1:14" ht="15">
      <c r="A16" s="26">
        <v>10</v>
      </c>
      <c r="B16" s="55" t="s">
        <v>141</v>
      </c>
      <c r="C16" s="55" t="s">
        <v>142</v>
      </c>
      <c r="D16" s="55" t="s">
        <v>143</v>
      </c>
      <c r="E16" s="47">
        <v>243014</v>
      </c>
      <c r="F16" s="21" t="s">
        <v>189</v>
      </c>
      <c r="G16" s="30" t="s">
        <v>232</v>
      </c>
      <c r="H16" s="26">
        <v>17</v>
      </c>
      <c r="I16" s="26">
        <v>12</v>
      </c>
      <c r="J16" s="26">
        <v>44</v>
      </c>
      <c r="K16" s="32">
        <f t="shared" si="0"/>
        <v>73</v>
      </c>
      <c r="L16" s="26">
        <v>10</v>
      </c>
      <c r="M16" s="26"/>
      <c r="N16" s="26">
        <f t="shared" si="1"/>
        <v>36.5</v>
      </c>
    </row>
    <row r="17" spans="1:14" ht="15">
      <c r="A17" s="26">
        <v>11</v>
      </c>
      <c r="B17" s="58" t="s">
        <v>151</v>
      </c>
      <c r="C17" s="58" t="s">
        <v>152</v>
      </c>
      <c r="D17" s="58" t="s">
        <v>86</v>
      </c>
      <c r="E17" s="58">
        <v>243005</v>
      </c>
      <c r="F17" s="21" t="s">
        <v>189</v>
      </c>
      <c r="G17" s="30" t="s">
        <v>284</v>
      </c>
      <c r="H17" s="26">
        <v>18</v>
      </c>
      <c r="I17" s="26">
        <v>3</v>
      </c>
      <c r="J17" s="26">
        <v>51</v>
      </c>
      <c r="K17" s="32">
        <f t="shared" si="0"/>
        <v>72</v>
      </c>
      <c r="L17" s="34">
        <v>11</v>
      </c>
      <c r="M17" s="26"/>
      <c r="N17" s="26">
        <f t="shared" si="1"/>
        <v>36</v>
      </c>
    </row>
    <row r="18" spans="1:14" ht="25.5">
      <c r="A18" s="26">
        <v>12</v>
      </c>
      <c r="B18" s="60" t="s">
        <v>154</v>
      </c>
      <c r="C18" s="60" t="s">
        <v>68</v>
      </c>
      <c r="D18" s="60" t="s">
        <v>26</v>
      </c>
      <c r="E18" s="47">
        <v>243010</v>
      </c>
      <c r="F18" s="21" t="s">
        <v>189</v>
      </c>
      <c r="G18" s="30" t="s">
        <v>280</v>
      </c>
      <c r="H18" s="26">
        <v>24</v>
      </c>
      <c r="I18" s="26">
        <v>34</v>
      </c>
      <c r="J18" s="33">
        <v>10</v>
      </c>
      <c r="K18" s="32">
        <f t="shared" si="0"/>
        <v>68</v>
      </c>
      <c r="L18" s="26">
        <v>12</v>
      </c>
      <c r="M18" s="26"/>
      <c r="N18" s="26">
        <f t="shared" si="1"/>
        <v>34</v>
      </c>
    </row>
    <row r="19" spans="1:14" ht="23.25" customHeight="1">
      <c r="A19" s="26">
        <v>13</v>
      </c>
      <c r="B19" s="56" t="s">
        <v>149</v>
      </c>
      <c r="C19" s="56" t="s">
        <v>58</v>
      </c>
      <c r="D19" s="56" t="s">
        <v>150</v>
      </c>
      <c r="E19" s="47">
        <v>243016</v>
      </c>
      <c r="F19" s="21" t="s">
        <v>189</v>
      </c>
      <c r="G19" s="30" t="s">
        <v>285</v>
      </c>
      <c r="H19" s="34">
        <v>21</v>
      </c>
      <c r="I19" s="34">
        <v>7</v>
      </c>
      <c r="J19" s="34">
        <v>39</v>
      </c>
      <c r="K19" s="32">
        <f t="shared" si="0"/>
        <v>67</v>
      </c>
      <c r="L19" s="34">
        <v>13</v>
      </c>
      <c r="M19" s="34"/>
      <c r="N19" s="26">
        <f t="shared" si="1"/>
        <v>33.5</v>
      </c>
    </row>
    <row r="20" spans="1:14" ht="26.25" customHeight="1">
      <c r="A20" s="26">
        <v>14</v>
      </c>
      <c r="B20" s="60" t="s">
        <v>161</v>
      </c>
      <c r="C20" s="60" t="s">
        <v>152</v>
      </c>
      <c r="D20" s="60" t="s">
        <v>129</v>
      </c>
      <c r="E20" s="47">
        <v>243010</v>
      </c>
      <c r="F20" s="21" t="s">
        <v>189</v>
      </c>
      <c r="G20" s="30" t="s">
        <v>237</v>
      </c>
      <c r="H20" s="34">
        <v>18</v>
      </c>
      <c r="I20" s="34">
        <v>21</v>
      </c>
      <c r="J20" s="34">
        <v>25</v>
      </c>
      <c r="K20" s="32">
        <f t="shared" si="0"/>
        <v>64</v>
      </c>
      <c r="L20" s="26">
        <v>14</v>
      </c>
      <c r="M20" s="34"/>
      <c r="N20" s="26">
        <f t="shared" si="1"/>
        <v>32</v>
      </c>
    </row>
    <row r="21" spans="1:14" ht="21" customHeight="1">
      <c r="A21" s="26">
        <v>15</v>
      </c>
      <c r="B21" s="56" t="s">
        <v>144</v>
      </c>
      <c r="C21" s="56" t="s">
        <v>51</v>
      </c>
      <c r="D21" s="56" t="s">
        <v>26</v>
      </c>
      <c r="E21" s="93">
        <v>243002</v>
      </c>
      <c r="F21" s="21" t="s">
        <v>189</v>
      </c>
      <c r="G21" s="30" t="s">
        <v>235</v>
      </c>
      <c r="H21" s="26">
        <v>5</v>
      </c>
      <c r="I21" s="26">
        <v>15</v>
      </c>
      <c r="J21" s="33">
        <v>37</v>
      </c>
      <c r="K21" s="32">
        <f t="shared" si="0"/>
        <v>57</v>
      </c>
      <c r="L21" s="34">
        <v>15</v>
      </c>
      <c r="M21" s="26"/>
      <c r="N21" s="26">
        <f t="shared" si="1"/>
        <v>28.499999999999996</v>
      </c>
    </row>
    <row r="22" spans="1:14" ht="24" customHeight="1">
      <c r="A22" s="26">
        <v>16</v>
      </c>
      <c r="B22" s="60" t="s">
        <v>230</v>
      </c>
      <c r="C22" s="60" t="s">
        <v>57</v>
      </c>
      <c r="D22" s="60" t="s">
        <v>71</v>
      </c>
      <c r="E22" s="47">
        <v>2430016</v>
      </c>
      <c r="F22" s="21" t="s">
        <v>189</v>
      </c>
      <c r="G22" s="30" t="s">
        <v>233</v>
      </c>
      <c r="H22" s="26">
        <v>19</v>
      </c>
      <c r="I22" s="26">
        <v>31</v>
      </c>
      <c r="J22" s="26">
        <v>5</v>
      </c>
      <c r="K22" s="32">
        <f t="shared" si="0"/>
        <v>55</v>
      </c>
      <c r="L22" s="26">
        <v>16</v>
      </c>
      <c r="M22" s="26"/>
      <c r="N22" s="26">
        <f t="shared" si="1"/>
        <v>27.500000000000004</v>
      </c>
    </row>
    <row r="23" spans="1:14" ht="25.5">
      <c r="A23" s="26">
        <v>17</v>
      </c>
      <c r="B23" s="60" t="s">
        <v>160</v>
      </c>
      <c r="C23" s="60" t="s">
        <v>41</v>
      </c>
      <c r="D23" s="60" t="s">
        <v>27</v>
      </c>
      <c r="E23" s="47">
        <v>243010</v>
      </c>
      <c r="F23" s="21" t="s">
        <v>189</v>
      </c>
      <c r="G23" s="30" t="s">
        <v>247</v>
      </c>
      <c r="H23" s="26">
        <v>22</v>
      </c>
      <c r="I23" s="26">
        <v>30</v>
      </c>
      <c r="J23" s="26">
        <v>0</v>
      </c>
      <c r="K23" s="32">
        <f t="shared" si="0"/>
        <v>52</v>
      </c>
      <c r="L23" s="34">
        <v>17</v>
      </c>
      <c r="M23" s="26"/>
      <c r="N23" s="26">
        <f t="shared" si="1"/>
        <v>26</v>
      </c>
    </row>
    <row r="24" spans="1:14" ht="25.5">
      <c r="A24" s="26">
        <v>18</v>
      </c>
      <c r="B24" s="58" t="s">
        <v>153</v>
      </c>
      <c r="C24" s="58" t="s">
        <v>93</v>
      </c>
      <c r="D24" s="58" t="s">
        <v>52</v>
      </c>
      <c r="E24" s="58">
        <v>243005</v>
      </c>
      <c r="F24" s="21" t="s">
        <v>189</v>
      </c>
      <c r="G24" s="30" t="s">
        <v>281</v>
      </c>
      <c r="H24" s="26">
        <v>11</v>
      </c>
      <c r="I24" s="26">
        <v>6</v>
      </c>
      <c r="J24" s="33">
        <v>25</v>
      </c>
      <c r="K24" s="32">
        <f t="shared" si="0"/>
        <v>42</v>
      </c>
      <c r="L24" s="26">
        <v>18</v>
      </c>
      <c r="M24" s="26"/>
      <c r="N24" s="26">
        <f t="shared" si="1"/>
        <v>21</v>
      </c>
    </row>
    <row r="25" spans="1:14" ht="25.5">
      <c r="A25" s="26">
        <v>19</v>
      </c>
      <c r="B25" s="60" t="s">
        <v>162</v>
      </c>
      <c r="C25" s="60" t="s">
        <v>51</v>
      </c>
      <c r="D25" s="60" t="s">
        <v>38</v>
      </c>
      <c r="E25" s="47">
        <v>243010</v>
      </c>
      <c r="F25" s="21" t="s">
        <v>189</v>
      </c>
      <c r="G25" s="30" t="s">
        <v>251</v>
      </c>
      <c r="H25" s="35">
        <v>13</v>
      </c>
      <c r="I25" s="35">
        <v>29</v>
      </c>
      <c r="J25" s="35">
        <v>0</v>
      </c>
      <c r="K25" s="32">
        <f t="shared" si="0"/>
        <v>42</v>
      </c>
      <c r="L25" s="34">
        <v>18</v>
      </c>
      <c r="M25" s="35"/>
      <c r="N25" s="26">
        <f t="shared" si="1"/>
        <v>21</v>
      </c>
    </row>
    <row r="26" spans="1:14" ht="25.5">
      <c r="A26" s="26">
        <v>20</v>
      </c>
      <c r="B26" s="56" t="s">
        <v>146</v>
      </c>
      <c r="C26" s="56" t="s">
        <v>93</v>
      </c>
      <c r="D26" s="56" t="s">
        <v>147</v>
      </c>
      <c r="E26" s="47">
        <v>243016</v>
      </c>
      <c r="F26" s="21" t="s">
        <v>189</v>
      </c>
      <c r="G26" s="30" t="s">
        <v>231</v>
      </c>
      <c r="H26" s="26">
        <v>22</v>
      </c>
      <c r="I26" s="26">
        <v>6</v>
      </c>
      <c r="J26" s="26">
        <v>10</v>
      </c>
      <c r="K26" s="32">
        <f t="shared" si="0"/>
        <v>38</v>
      </c>
      <c r="L26" s="26">
        <v>19</v>
      </c>
      <c r="M26" s="26"/>
      <c r="N26" s="26">
        <f t="shared" si="1"/>
        <v>19</v>
      </c>
    </row>
    <row r="27" spans="1:14" ht="25.5">
      <c r="A27" s="26">
        <v>21</v>
      </c>
      <c r="B27" s="60" t="s">
        <v>158</v>
      </c>
      <c r="C27" s="60" t="s">
        <v>37</v>
      </c>
      <c r="D27" s="60" t="s">
        <v>159</v>
      </c>
      <c r="E27" s="47">
        <v>243010</v>
      </c>
      <c r="F27" s="21" t="s">
        <v>189</v>
      </c>
      <c r="G27" s="30" t="s">
        <v>250</v>
      </c>
      <c r="H27" s="26">
        <v>15</v>
      </c>
      <c r="I27" s="26">
        <v>21</v>
      </c>
      <c r="J27" s="33">
        <v>0</v>
      </c>
      <c r="K27" s="32">
        <f t="shared" si="0"/>
        <v>36</v>
      </c>
      <c r="L27" s="34">
        <v>20</v>
      </c>
      <c r="M27" s="26"/>
      <c r="N27" s="26">
        <f t="shared" si="1"/>
        <v>18</v>
      </c>
    </row>
    <row r="28" spans="1:14" ht="32.25" customHeight="1">
      <c r="A28" s="26">
        <v>22</v>
      </c>
      <c r="B28" s="56" t="s">
        <v>148</v>
      </c>
      <c r="C28" s="56" t="s">
        <v>41</v>
      </c>
      <c r="D28" s="56" t="s">
        <v>87</v>
      </c>
      <c r="E28" s="47">
        <v>243016</v>
      </c>
      <c r="F28" s="21" t="s">
        <v>189</v>
      </c>
      <c r="G28" s="30" t="s">
        <v>238</v>
      </c>
      <c r="H28" s="26">
        <v>11</v>
      </c>
      <c r="I28" s="26">
        <v>11</v>
      </c>
      <c r="J28" s="33">
        <v>0</v>
      </c>
      <c r="K28" s="32">
        <f t="shared" si="0"/>
        <v>22</v>
      </c>
      <c r="L28" s="26">
        <v>21</v>
      </c>
      <c r="M28" s="26"/>
      <c r="N28" s="26">
        <f t="shared" si="1"/>
        <v>11</v>
      </c>
    </row>
    <row r="29" spans="1:7" ht="18.75">
      <c r="A29" s="41"/>
      <c r="B29" s="42"/>
      <c r="C29" s="43"/>
      <c r="D29" s="38" t="s">
        <v>7</v>
      </c>
      <c r="E29" s="3"/>
      <c r="F29" s="3"/>
      <c r="G29" s="4" t="s">
        <v>92</v>
      </c>
    </row>
    <row r="30" spans="1:7" ht="18.75">
      <c r="A30" s="41"/>
      <c r="B30" s="44"/>
      <c r="C30" s="44"/>
      <c r="D30" s="39"/>
      <c r="E30" s="3"/>
      <c r="F30" s="3"/>
      <c r="G30" s="3"/>
    </row>
    <row r="31" spans="1:7" ht="18.75">
      <c r="A31" s="41"/>
      <c r="B31" s="44"/>
      <c r="C31" s="44"/>
      <c r="D31" s="38" t="s">
        <v>8</v>
      </c>
      <c r="E31" s="3"/>
      <c r="F31" s="3"/>
      <c r="G31" s="4" t="s">
        <v>14</v>
      </c>
    </row>
    <row r="32" spans="1:7" ht="18.75">
      <c r="A32" s="41"/>
      <c r="B32" s="44"/>
      <c r="C32" s="44"/>
      <c r="D32" s="39"/>
      <c r="E32" s="3"/>
      <c r="F32" s="3"/>
      <c r="G32" s="4" t="s">
        <v>15</v>
      </c>
    </row>
    <row r="33" spans="1:7" ht="18.75">
      <c r="A33" s="41"/>
      <c r="B33" s="44"/>
      <c r="C33" s="44"/>
      <c r="D33" s="39"/>
      <c r="E33" s="3"/>
      <c r="F33" s="3"/>
      <c r="G33" s="4" t="s">
        <v>16</v>
      </c>
    </row>
    <row r="34" spans="4:7" ht="18.75">
      <c r="D34" s="39" t="s">
        <v>9</v>
      </c>
      <c r="E34" s="3"/>
      <c r="F34" s="3"/>
      <c r="G34" s="4" t="s">
        <v>17</v>
      </c>
    </row>
  </sheetData>
  <sheetProtection/>
  <mergeCells count="4">
    <mergeCell ref="A1:K1"/>
    <mergeCell ref="A2:K2"/>
    <mergeCell ref="A4:K4"/>
    <mergeCell ref="A5:K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4">
      <selection activeCell="E25" sqref="E25"/>
    </sheetView>
  </sheetViews>
  <sheetFormatPr defaultColWidth="9.140625" defaultRowHeight="15"/>
  <cols>
    <col min="1" max="1" width="3.8515625" style="0" customWidth="1"/>
    <col min="2" max="2" width="16.7109375" style="0" customWidth="1"/>
    <col min="3" max="3" width="15.8515625" style="0" customWidth="1"/>
    <col min="4" max="4" width="17.57421875" style="0" customWidth="1"/>
    <col min="5" max="5" width="22.00390625" style="0" customWidth="1"/>
    <col min="6" max="6" width="5.421875" style="0" customWidth="1"/>
    <col min="7" max="7" width="17.8515625" style="0" customWidth="1"/>
    <col min="8" max="8" width="9.140625" style="24" customWidth="1"/>
    <col min="9" max="9" width="12.8515625" style="24" customWidth="1"/>
    <col min="10" max="10" width="9.7109375" style="24" customWidth="1"/>
    <col min="11" max="11" width="8.7109375" style="0" customWidth="1"/>
    <col min="12" max="12" width="8.421875" style="0" customWidth="1"/>
    <col min="13" max="13" width="7.28125" style="0" customWidth="1"/>
    <col min="14" max="14" width="14.00390625" style="0" customWidth="1"/>
  </cols>
  <sheetData>
    <row r="1" spans="1:11" ht="15.7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2" t="s">
        <v>13</v>
      </c>
      <c r="B3" s="2"/>
      <c r="C3" s="2"/>
      <c r="D3" s="2"/>
      <c r="E3" s="2"/>
      <c r="F3" s="2"/>
      <c r="G3" s="2"/>
      <c r="H3" s="23"/>
      <c r="I3" s="23"/>
      <c r="J3" s="23"/>
      <c r="K3" s="2"/>
    </row>
    <row r="4" spans="1:11" ht="15.75">
      <c r="A4" s="92" t="s">
        <v>90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75">
      <c r="A5" s="92" t="s">
        <v>288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ht="15">
      <c r="B6" s="1"/>
    </row>
    <row r="7" spans="1:14" ht="56.25" customHeight="1">
      <c r="A7" s="71" t="s">
        <v>1</v>
      </c>
      <c r="B7" s="72" t="s">
        <v>2</v>
      </c>
      <c r="C7" s="71" t="s">
        <v>3</v>
      </c>
      <c r="D7" s="71" t="s">
        <v>4</v>
      </c>
      <c r="E7" s="71" t="s">
        <v>91</v>
      </c>
      <c r="F7" s="73" t="s">
        <v>5</v>
      </c>
      <c r="G7" s="73" t="s">
        <v>21</v>
      </c>
      <c r="H7" s="71" t="s">
        <v>18</v>
      </c>
      <c r="I7" s="71" t="s">
        <v>19</v>
      </c>
      <c r="J7" s="77" t="s">
        <v>20</v>
      </c>
      <c r="K7" s="71" t="s">
        <v>6</v>
      </c>
      <c r="L7" s="71" t="s">
        <v>10</v>
      </c>
      <c r="M7" s="71" t="s">
        <v>11</v>
      </c>
      <c r="N7" s="71" t="s">
        <v>12</v>
      </c>
    </row>
    <row r="8" spans="1:14" ht="15.75">
      <c r="A8" s="82">
        <v>1</v>
      </c>
      <c r="B8" s="61" t="s">
        <v>74</v>
      </c>
      <c r="C8" s="61" t="s">
        <v>180</v>
      </c>
      <c r="D8" s="61" t="s">
        <v>26</v>
      </c>
      <c r="E8" s="47">
        <v>243013</v>
      </c>
      <c r="F8" s="6" t="s">
        <v>190</v>
      </c>
      <c r="G8" s="30" t="s">
        <v>275</v>
      </c>
      <c r="H8" s="27">
        <v>22</v>
      </c>
      <c r="I8" s="27">
        <v>43.5</v>
      </c>
      <c r="J8" s="27">
        <v>94</v>
      </c>
      <c r="K8" s="8">
        <f aca="true" t="shared" si="0" ref="K8:K28">SUM(H8:J8)</f>
        <v>159.5</v>
      </c>
      <c r="L8" s="36">
        <v>1</v>
      </c>
      <c r="M8" s="90" t="s">
        <v>293</v>
      </c>
      <c r="N8" s="7">
        <f aca="true" t="shared" si="1" ref="N8:N28">K8/200*100</f>
        <v>79.75</v>
      </c>
    </row>
    <row r="9" spans="1:14" ht="26.25" customHeight="1">
      <c r="A9" s="82">
        <v>2</v>
      </c>
      <c r="B9" s="61" t="s">
        <v>176</v>
      </c>
      <c r="C9" s="61" t="s">
        <v>76</v>
      </c>
      <c r="D9" s="61" t="s">
        <v>71</v>
      </c>
      <c r="E9" s="47">
        <v>243016</v>
      </c>
      <c r="F9" s="6" t="s">
        <v>190</v>
      </c>
      <c r="G9" s="30" t="s">
        <v>272</v>
      </c>
      <c r="H9" s="27">
        <v>33</v>
      </c>
      <c r="I9" s="27">
        <v>36</v>
      </c>
      <c r="J9" s="27">
        <v>86</v>
      </c>
      <c r="K9" s="8">
        <f t="shared" si="0"/>
        <v>155</v>
      </c>
      <c r="L9" s="36">
        <v>2</v>
      </c>
      <c r="M9" s="90" t="s">
        <v>294</v>
      </c>
      <c r="N9" s="7">
        <f t="shared" si="1"/>
        <v>77.5</v>
      </c>
    </row>
    <row r="10" spans="1:14" ht="15.75">
      <c r="A10" s="82">
        <v>3</v>
      </c>
      <c r="B10" s="62" t="s">
        <v>264</v>
      </c>
      <c r="C10" s="62" t="s">
        <v>265</v>
      </c>
      <c r="D10" s="62" t="s">
        <v>266</v>
      </c>
      <c r="E10" s="47">
        <v>243001</v>
      </c>
      <c r="F10" s="6" t="s">
        <v>190</v>
      </c>
      <c r="G10" s="30" t="s">
        <v>253</v>
      </c>
      <c r="H10" s="7">
        <v>19</v>
      </c>
      <c r="I10" s="7">
        <v>31</v>
      </c>
      <c r="J10" s="7">
        <v>96</v>
      </c>
      <c r="K10" s="8">
        <f t="shared" si="0"/>
        <v>146</v>
      </c>
      <c r="L10" s="36">
        <v>3</v>
      </c>
      <c r="M10" s="8" t="s">
        <v>295</v>
      </c>
      <c r="N10" s="7">
        <f t="shared" si="1"/>
        <v>73</v>
      </c>
    </row>
    <row r="11" spans="1:14" ht="15.75">
      <c r="A11" s="82">
        <v>4</v>
      </c>
      <c r="B11" s="62" t="s">
        <v>186</v>
      </c>
      <c r="C11" s="62" t="s">
        <v>108</v>
      </c>
      <c r="D11" s="62" t="s">
        <v>33</v>
      </c>
      <c r="E11" s="47">
        <v>243017</v>
      </c>
      <c r="F11" s="6" t="s">
        <v>190</v>
      </c>
      <c r="G11" s="30" t="s">
        <v>262</v>
      </c>
      <c r="H11" s="7">
        <v>21</v>
      </c>
      <c r="I11" s="7">
        <v>27</v>
      </c>
      <c r="J11" s="7">
        <v>96</v>
      </c>
      <c r="K11" s="8">
        <f t="shared" si="0"/>
        <v>144</v>
      </c>
      <c r="L11" s="36">
        <v>4</v>
      </c>
      <c r="M11" s="7"/>
      <c r="N11" s="7">
        <f t="shared" si="1"/>
        <v>72</v>
      </c>
    </row>
    <row r="12" spans="1:14" ht="15.75">
      <c r="A12" s="82">
        <v>5</v>
      </c>
      <c r="B12" s="78" t="s">
        <v>255</v>
      </c>
      <c r="C12" s="68" t="s">
        <v>256</v>
      </c>
      <c r="D12" s="68" t="s">
        <v>47</v>
      </c>
      <c r="E12" s="80">
        <v>243020</v>
      </c>
      <c r="F12" s="6" t="s">
        <v>190</v>
      </c>
      <c r="G12" s="30" t="s">
        <v>257</v>
      </c>
      <c r="H12" s="27">
        <v>26</v>
      </c>
      <c r="I12" s="27">
        <v>19</v>
      </c>
      <c r="J12" s="27">
        <v>80</v>
      </c>
      <c r="K12" s="8">
        <f t="shared" si="0"/>
        <v>125</v>
      </c>
      <c r="L12" s="36">
        <v>5</v>
      </c>
      <c r="M12" s="29"/>
      <c r="N12" s="7">
        <f t="shared" si="1"/>
        <v>62.5</v>
      </c>
    </row>
    <row r="13" spans="1:14" ht="25.5" customHeight="1">
      <c r="A13" s="82">
        <v>6</v>
      </c>
      <c r="B13" s="62" t="s">
        <v>181</v>
      </c>
      <c r="C13" s="62" t="s">
        <v>75</v>
      </c>
      <c r="D13" s="62" t="s">
        <v>182</v>
      </c>
      <c r="E13" s="47">
        <v>243013</v>
      </c>
      <c r="F13" s="6" t="s">
        <v>190</v>
      </c>
      <c r="G13" s="30" t="s">
        <v>267</v>
      </c>
      <c r="H13" s="27">
        <v>13</v>
      </c>
      <c r="I13" s="27">
        <v>13.5</v>
      </c>
      <c r="J13" s="27">
        <v>96</v>
      </c>
      <c r="K13" s="8">
        <f t="shared" si="0"/>
        <v>122.5</v>
      </c>
      <c r="L13" s="36">
        <v>6</v>
      </c>
      <c r="M13" s="29"/>
      <c r="N13" s="7">
        <f t="shared" si="1"/>
        <v>61.25000000000001</v>
      </c>
    </row>
    <row r="14" spans="1:14" ht="25.5">
      <c r="A14" s="82">
        <v>7</v>
      </c>
      <c r="B14" s="61" t="s">
        <v>174</v>
      </c>
      <c r="C14" s="61" t="s">
        <v>68</v>
      </c>
      <c r="D14" s="61" t="s">
        <v>175</v>
      </c>
      <c r="E14" s="47">
        <v>2430012</v>
      </c>
      <c r="F14" s="6" t="s">
        <v>190</v>
      </c>
      <c r="G14" s="30" t="s">
        <v>278</v>
      </c>
      <c r="H14" s="22">
        <v>11</v>
      </c>
      <c r="I14" s="22">
        <v>32</v>
      </c>
      <c r="J14" s="22">
        <v>76</v>
      </c>
      <c r="K14" s="8">
        <f t="shared" si="0"/>
        <v>119</v>
      </c>
      <c r="L14" s="36">
        <v>7</v>
      </c>
      <c r="M14" s="22"/>
      <c r="N14" s="7">
        <f t="shared" si="1"/>
        <v>59.5</v>
      </c>
    </row>
    <row r="15" spans="1:14" ht="15.75">
      <c r="A15" s="82">
        <v>8</v>
      </c>
      <c r="B15" s="61" t="s">
        <v>171</v>
      </c>
      <c r="C15" s="61" t="s">
        <v>172</v>
      </c>
      <c r="D15" s="61" t="s">
        <v>173</v>
      </c>
      <c r="E15" s="47">
        <v>2430012</v>
      </c>
      <c r="F15" s="6" t="s">
        <v>190</v>
      </c>
      <c r="G15" s="30" t="s">
        <v>277</v>
      </c>
      <c r="H15" s="7">
        <v>22</v>
      </c>
      <c r="I15" s="7">
        <v>22</v>
      </c>
      <c r="J15" s="7">
        <v>74</v>
      </c>
      <c r="K15" s="8">
        <f t="shared" si="0"/>
        <v>118</v>
      </c>
      <c r="L15" s="36">
        <v>8</v>
      </c>
      <c r="M15" s="7"/>
      <c r="N15" s="7">
        <f t="shared" si="1"/>
        <v>59</v>
      </c>
    </row>
    <row r="16" spans="1:14" ht="15.75">
      <c r="A16" s="82">
        <v>9</v>
      </c>
      <c r="B16" s="62" t="s">
        <v>183</v>
      </c>
      <c r="C16" s="62" t="s">
        <v>184</v>
      </c>
      <c r="D16" s="62" t="s">
        <v>185</v>
      </c>
      <c r="E16" s="47">
        <v>243017</v>
      </c>
      <c r="F16" s="6" t="s">
        <v>190</v>
      </c>
      <c r="G16" s="30" t="s">
        <v>252</v>
      </c>
      <c r="H16" s="27">
        <v>17</v>
      </c>
      <c r="I16" s="27">
        <v>4</v>
      </c>
      <c r="J16" s="27">
        <v>96</v>
      </c>
      <c r="K16" s="8">
        <f t="shared" si="0"/>
        <v>117</v>
      </c>
      <c r="L16" s="36">
        <v>9</v>
      </c>
      <c r="M16" s="29"/>
      <c r="N16" s="7">
        <f t="shared" si="1"/>
        <v>58.5</v>
      </c>
    </row>
    <row r="17" spans="1:14" ht="15.75">
      <c r="A17" s="82">
        <v>10</v>
      </c>
      <c r="B17" s="68" t="s">
        <v>61</v>
      </c>
      <c r="C17" s="68" t="s">
        <v>62</v>
      </c>
      <c r="D17" s="68" t="s">
        <v>60</v>
      </c>
      <c r="E17" s="80">
        <v>243002</v>
      </c>
      <c r="F17" s="6" t="s">
        <v>190</v>
      </c>
      <c r="G17" s="30" t="s">
        <v>263</v>
      </c>
      <c r="H17" s="10">
        <v>23</v>
      </c>
      <c r="I17" s="10">
        <v>27</v>
      </c>
      <c r="J17" s="10">
        <v>60</v>
      </c>
      <c r="K17" s="8">
        <f t="shared" si="0"/>
        <v>110</v>
      </c>
      <c r="L17" s="36">
        <v>10</v>
      </c>
      <c r="M17" s="10"/>
      <c r="N17" s="7">
        <f t="shared" si="1"/>
        <v>55.00000000000001</v>
      </c>
    </row>
    <row r="18" spans="1:14" ht="15.75">
      <c r="A18" s="82">
        <v>11</v>
      </c>
      <c r="B18" s="54" t="s">
        <v>64</v>
      </c>
      <c r="C18" s="54" t="s">
        <v>65</v>
      </c>
      <c r="D18" s="54" t="s">
        <v>66</v>
      </c>
      <c r="E18" s="47">
        <v>243005</v>
      </c>
      <c r="F18" s="6" t="s">
        <v>190</v>
      </c>
      <c r="G18" s="30" t="s">
        <v>261</v>
      </c>
      <c r="H18" s="18">
        <v>17</v>
      </c>
      <c r="I18" s="18">
        <v>9</v>
      </c>
      <c r="J18" s="18">
        <v>77</v>
      </c>
      <c r="K18" s="8">
        <f t="shared" si="0"/>
        <v>103</v>
      </c>
      <c r="L18" s="36">
        <v>11</v>
      </c>
      <c r="M18" s="17"/>
      <c r="N18" s="7">
        <f t="shared" si="1"/>
        <v>51.5</v>
      </c>
    </row>
    <row r="19" spans="1:14" ht="15.75">
      <c r="A19" s="82">
        <v>12</v>
      </c>
      <c r="B19" s="54" t="s">
        <v>177</v>
      </c>
      <c r="C19" s="54" t="s">
        <v>25</v>
      </c>
      <c r="D19" s="54" t="s">
        <v>178</v>
      </c>
      <c r="E19" s="47">
        <v>243005</v>
      </c>
      <c r="F19" s="6" t="s">
        <v>190</v>
      </c>
      <c r="G19" s="30" t="s">
        <v>260</v>
      </c>
      <c r="H19" s="18">
        <v>16</v>
      </c>
      <c r="I19" s="18">
        <v>11</v>
      </c>
      <c r="J19" s="18">
        <v>70</v>
      </c>
      <c r="K19" s="8">
        <f t="shared" si="0"/>
        <v>97</v>
      </c>
      <c r="L19" s="36">
        <v>12</v>
      </c>
      <c r="M19" s="17"/>
      <c r="N19" s="7">
        <f t="shared" si="1"/>
        <v>48.5</v>
      </c>
    </row>
    <row r="20" spans="1:14" ht="15.75">
      <c r="A20" s="82">
        <v>13</v>
      </c>
      <c r="B20" s="62" t="s">
        <v>270</v>
      </c>
      <c r="C20" s="62" t="s">
        <v>137</v>
      </c>
      <c r="D20" s="62" t="s">
        <v>47</v>
      </c>
      <c r="E20" s="47">
        <v>2430018</v>
      </c>
      <c r="F20" s="6" t="s">
        <v>190</v>
      </c>
      <c r="G20" s="79" t="s">
        <v>271</v>
      </c>
      <c r="H20" s="10">
        <v>18</v>
      </c>
      <c r="I20" s="10">
        <v>9</v>
      </c>
      <c r="J20" s="10">
        <v>68</v>
      </c>
      <c r="K20" s="8">
        <f t="shared" si="0"/>
        <v>95</v>
      </c>
      <c r="L20" s="36">
        <v>13</v>
      </c>
      <c r="M20" s="10"/>
      <c r="N20" s="7">
        <f t="shared" si="1"/>
        <v>47.5</v>
      </c>
    </row>
    <row r="21" spans="1:14" ht="25.5">
      <c r="A21" s="82">
        <v>14</v>
      </c>
      <c r="B21" s="61" t="s">
        <v>77</v>
      </c>
      <c r="C21" s="61" t="s">
        <v>68</v>
      </c>
      <c r="D21" s="61" t="s">
        <v>78</v>
      </c>
      <c r="E21" s="47">
        <v>243016</v>
      </c>
      <c r="F21" s="6" t="s">
        <v>190</v>
      </c>
      <c r="G21" s="79" t="s">
        <v>258</v>
      </c>
      <c r="H21" s="16">
        <v>25</v>
      </c>
      <c r="I21" s="16">
        <v>12</v>
      </c>
      <c r="J21" s="16">
        <v>53</v>
      </c>
      <c r="K21" s="8">
        <f t="shared" si="0"/>
        <v>90</v>
      </c>
      <c r="L21" s="36">
        <v>14</v>
      </c>
      <c r="M21" s="81"/>
      <c r="N21" s="7">
        <f t="shared" si="1"/>
        <v>45</v>
      </c>
    </row>
    <row r="22" spans="1:14" ht="27" customHeight="1">
      <c r="A22" s="82">
        <v>15</v>
      </c>
      <c r="B22" s="62" t="s">
        <v>268</v>
      </c>
      <c r="C22" s="62" t="s">
        <v>44</v>
      </c>
      <c r="D22" s="62" t="s">
        <v>47</v>
      </c>
      <c r="E22" s="47">
        <v>243010</v>
      </c>
      <c r="F22" s="6" t="s">
        <v>190</v>
      </c>
      <c r="G22" s="79" t="s">
        <v>269</v>
      </c>
      <c r="H22" s="10">
        <v>26</v>
      </c>
      <c r="I22" s="10">
        <v>21</v>
      </c>
      <c r="J22" s="10">
        <v>32</v>
      </c>
      <c r="K22" s="8">
        <f t="shared" si="0"/>
        <v>79</v>
      </c>
      <c r="L22" s="36">
        <v>15</v>
      </c>
      <c r="M22" s="10"/>
      <c r="N22" s="7">
        <f t="shared" si="1"/>
        <v>39.5</v>
      </c>
    </row>
    <row r="23" spans="1:14" ht="15.75">
      <c r="A23" s="82">
        <v>16</v>
      </c>
      <c r="B23" s="62" t="s">
        <v>273</v>
      </c>
      <c r="C23" s="62" t="s">
        <v>70</v>
      </c>
      <c r="D23" s="62" t="s">
        <v>52</v>
      </c>
      <c r="E23" s="47">
        <v>243001</v>
      </c>
      <c r="F23" s="6" t="s">
        <v>190</v>
      </c>
      <c r="G23" s="79" t="s">
        <v>274</v>
      </c>
      <c r="H23" s="10">
        <v>14</v>
      </c>
      <c r="I23" s="10">
        <v>11</v>
      </c>
      <c r="J23" s="10">
        <v>53</v>
      </c>
      <c r="K23" s="8">
        <f t="shared" si="0"/>
        <v>78</v>
      </c>
      <c r="L23" s="36">
        <v>16</v>
      </c>
      <c r="M23" s="10"/>
      <c r="N23" s="7">
        <f t="shared" si="1"/>
        <v>39</v>
      </c>
    </row>
    <row r="24" spans="1:14" ht="15.75">
      <c r="A24" s="82">
        <v>17</v>
      </c>
      <c r="B24" s="54" t="s">
        <v>170</v>
      </c>
      <c r="C24" s="54" t="s">
        <v>76</v>
      </c>
      <c r="D24" s="54" t="s">
        <v>26</v>
      </c>
      <c r="E24" s="47">
        <v>243006</v>
      </c>
      <c r="F24" s="6" t="s">
        <v>190</v>
      </c>
      <c r="G24" s="79" t="s">
        <v>279</v>
      </c>
      <c r="H24" s="10">
        <v>15</v>
      </c>
      <c r="I24" s="10">
        <v>17</v>
      </c>
      <c r="J24" s="10">
        <v>38</v>
      </c>
      <c r="K24" s="8">
        <f t="shared" si="0"/>
        <v>70</v>
      </c>
      <c r="L24" s="36">
        <v>17</v>
      </c>
      <c r="M24" s="10"/>
      <c r="N24" s="7">
        <f t="shared" si="1"/>
        <v>35</v>
      </c>
    </row>
    <row r="25" spans="1:14" ht="15.75">
      <c r="A25" s="82">
        <v>18</v>
      </c>
      <c r="B25" s="62" t="s">
        <v>69</v>
      </c>
      <c r="C25" s="62" t="s">
        <v>70</v>
      </c>
      <c r="D25" s="62" t="s">
        <v>71</v>
      </c>
      <c r="E25" s="47">
        <v>243009</v>
      </c>
      <c r="F25" s="6" t="s">
        <v>190</v>
      </c>
      <c r="G25" s="79" t="s">
        <v>254</v>
      </c>
      <c r="H25" s="10">
        <v>8</v>
      </c>
      <c r="I25" s="10">
        <v>21</v>
      </c>
      <c r="J25" s="10">
        <v>41</v>
      </c>
      <c r="K25" s="8">
        <f t="shared" si="0"/>
        <v>70</v>
      </c>
      <c r="L25" s="36">
        <v>17</v>
      </c>
      <c r="M25" s="10"/>
      <c r="N25" s="7">
        <f t="shared" si="1"/>
        <v>35</v>
      </c>
    </row>
    <row r="26" spans="1:14" ht="26.25" customHeight="1">
      <c r="A26" s="82">
        <v>19</v>
      </c>
      <c r="B26" s="62" t="s">
        <v>179</v>
      </c>
      <c r="C26" s="62" t="s">
        <v>51</v>
      </c>
      <c r="D26" s="62" t="s">
        <v>26</v>
      </c>
      <c r="E26" s="47">
        <v>243010</v>
      </c>
      <c r="F26" s="6" t="s">
        <v>190</v>
      </c>
      <c r="G26" s="79" t="s">
        <v>259</v>
      </c>
      <c r="H26" s="10">
        <v>15</v>
      </c>
      <c r="I26" s="10">
        <v>14</v>
      </c>
      <c r="J26" s="28">
        <v>33</v>
      </c>
      <c r="K26" s="8">
        <f t="shared" si="0"/>
        <v>62</v>
      </c>
      <c r="L26" s="36">
        <v>18</v>
      </c>
      <c r="M26" s="10"/>
      <c r="N26" s="7">
        <f t="shared" si="1"/>
        <v>31</v>
      </c>
    </row>
    <row r="27" spans="1:14" ht="30.75" customHeight="1">
      <c r="A27" s="82">
        <v>20</v>
      </c>
      <c r="B27" s="62" t="s">
        <v>72</v>
      </c>
      <c r="C27" s="62" t="s">
        <v>73</v>
      </c>
      <c r="D27" s="62" t="s">
        <v>52</v>
      </c>
      <c r="E27" s="47">
        <v>243009</v>
      </c>
      <c r="F27" s="6" t="s">
        <v>190</v>
      </c>
      <c r="G27" s="79" t="s">
        <v>276</v>
      </c>
      <c r="H27" s="10">
        <v>18</v>
      </c>
      <c r="I27" s="10">
        <v>26</v>
      </c>
      <c r="J27" s="10">
        <v>5</v>
      </c>
      <c r="K27" s="8">
        <f t="shared" si="0"/>
        <v>49</v>
      </c>
      <c r="L27" s="36">
        <v>19</v>
      </c>
      <c r="M27" s="10"/>
      <c r="N27" s="7">
        <f t="shared" si="1"/>
        <v>24.5</v>
      </c>
    </row>
    <row r="28" spans="1:14" ht="15.75">
      <c r="A28" s="83">
        <v>21</v>
      </c>
      <c r="B28" s="62" t="s">
        <v>292</v>
      </c>
      <c r="C28" s="62" t="s">
        <v>76</v>
      </c>
      <c r="D28" s="62" t="s">
        <v>33</v>
      </c>
      <c r="E28" s="47">
        <v>243009</v>
      </c>
      <c r="F28" s="9" t="s">
        <v>190</v>
      </c>
      <c r="G28" s="30"/>
      <c r="H28" s="10">
        <v>0</v>
      </c>
      <c r="I28" s="10">
        <v>0</v>
      </c>
      <c r="J28" s="10">
        <v>5</v>
      </c>
      <c r="K28" s="11">
        <f t="shared" si="0"/>
        <v>5</v>
      </c>
      <c r="L28" s="37">
        <v>20</v>
      </c>
      <c r="M28" s="10"/>
      <c r="N28" s="10">
        <f t="shared" si="1"/>
        <v>2.5</v>
      </c>
    </row>
    <row r="29" spans="1:9" ht="18.75">
      <c r="A29" s="41"/>
      <c r="B29" s="40"/>
      <c r="C29" s="39"/>
      <c r="D29" s="38" t="s">
        <v>7</v>
      </c>
      <c r="E29" s="39"/>
      <c r="F29" s="3"/>
      <c r="G29" s="4" t="s">
        <v>92</v>
      </c>
      <c r="H29"/>
      <c r="I29"/>
    </row>
    <row r="30" spans="1:9" ht="18.75">
      <c r="A30" s="41"/>
      <c r="B30" s="41"/>
      <c r="C30" s="41"/>
      <c r="D30" s="39"/>
      <c r="E30" s="39"/>
      <c r="F30" s="3"/>
      <c r="G30" s="3"/>
      <c r="H30"/>
      <c r="I30"/>
    </row>
    <row r="31" spans="1:9" ht="18.75">
      <c r="A31" s="41"/>
      <c r="B31" s="41"/>
      <c r="C31" s="41"/>
      <c r="D31" s="38" t="s">
        <v>8</v>
      </c>
      <c r="E31" s="39"/>
      <c r="F31" s="3"/>
      <c r="G31" s="4" t="s">
        <v>14</v>
      </c>
      <c r="H31"/>
      <c r="I31"/>
    </row>
    <row r="32" spans="1:9" ht="18.75">
      <c r="A32" s="41"/>
      <c r="B32" s="41"/>
      <c r="C32" s="41"/>
      <c r="D32" s="39"/>
      <c r="E32" s="39"/>
      <c r="F32" s="3"/>
      <c r="G32" s="4" t="s">
        <v>15</v>
      </c>
      <c r="H32"/>
      <c r="I32"/>
    </row>
    <row r="33" spans="1:9" ht="18.75">
      <c r="A33" s="41"/>
      <c r="B33" s="41"/>
      <c r="C33" s="41"/>
      <c r="D33" s="39"/>
      <c r="E33" s="39"/>
      <c r="F33" s="3"/>
      <c r="G33" s="4" t="s">
        <v>16</v>
      </c>
      <c r="H33"/>
      <c r="I33"/>
    </row>
    <row r="34" spans="4:9" ht="18.75">
      <c r="D34" s="39" t="s">
        <v>9</v>
      </c>
      <c r="E34" s="3"/>
      <c r="F34" s="3"/>
      <c r="G34" s="4" t="s">
        <v>17</v>
      </c>
      <c r="H34"/>
      <c r="I34"/>
    </row>
  </sheetData>
  <sheetProtection/>
  <mergeCells count="4">
    <mergeCell ref="A1:K1"/>
    <mergeCell ref="A2:K2"/>
    <mergeCell ref="A4:K4"/>
    <mergeCell ref="A5:K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2016-12-06T12:48:18Z</dcterms:modified>
  <cp:category/>
  <cp:version/>
  <cp:contentType/>
  <cp:contentStatus/>
</cp:coreProperties>
</file>