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" sheetId="1" r:id="rId1"/>
    <sheet name="8 класс 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4">'11 класс'!$A$1:$K$46</definedName>
    <definedName name="_xlnm.Print_Area" localSheetId="2">'9 класс'!$A$1:$K$30</definedName>
  </definedNames>
  <calcPr fullCalcOnLoad="1"/>
</workbook>
</file>

<file path=xl/sharedStrings.xml><?xml version="1.0" encoding="utf-8"?>
<sst xmlns="http://schemas.openxmlformats.org/spreadsheetml/2006/main" count="522" uniqueCount="301">
  <si>
    <t xml:space="preserve">ТЮМЕНСКАЯ ОБЛАСТЬ </t>
  </si>
  <si>
    <t>№</t>
  </si>
  <si>
    <t>Фамилия участника</t>
  </si>
  <si>
    <t>Класс</t>
  </si>
  <si>
    <t>ИТОГО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</si>
  <si>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</si>
  <si>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</si>
  <si>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</si>
  <si>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</si>
  <si>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</si>
  <si>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</si>
  <si>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</si>
  <si>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Тестовые задания</t>
  </si>
  <si>
    <t>Теоретические вопросы</t>
  </si>
  <si>
    <t>Практические задания</t>
  </si>
  <si>
    <t>шифр</t>
  </si>
  <si>
    <t>8</t>
  </si>
  <si>
    <t>9</t>
  </si>
  <si>
    <t>10</t>
  </si>
  <si>
    <t>11</t>
  </si>
  <si>
    <t xml:space="preserve">учащихся  10  класса по ______ОБЖ______  максимальный балл_200__ </t>
  </si>
  <si>
    <t xml:space="preserve">учащихся 11  класса по ______ОБЖ______  максимальный балл_200__ </t>
  </si>
  <si>
    <t xml:space="preserve">учащихся 8  класса по ______ОБЖ______  максимальный балл_200__ </t>
  </si>
  <si>
    <t>7</t>
  </si>
  <si>
    <t xml:space="preserve">учащихся 7  класса по ______ОБЖ______  максимальный балл_200__ </t>
  </si>
  <si>
    <t>15-16 ноября 2018 г.</t>
  </si>
  <si>
    <t>В 2018-2019 УЧЕБНОМ ГОДУ</t>
  </si>
  <si>
    <t>Тоб-ОБЖ-11-24-7</t>
  </si>
  <si>
    <t>Тоб-ОБЖ-11-24-14</t>
  </si>
  <si>
    <t>Тоб-ОБЖ-11-24-20</t>
  </si>
  <si>
    <t>Тоб-ОБЖ-11-24-21</t>
  </si>
  <si>
    <t>Тоб-ОБЖ-11-25-24</t>
  </si>
  <si>
    <t>Тоб-ОБЖ-11-25-19</t>
  </si>
  <si>
    <t>Тоб-ОБЖ-11-27-24</t>
  </si>
  <si>
    <t>Тоб-ОБЖ-11-27-22</t>
  </si>
  <si>
    <t>Тоб-ОБЖ-11-27-21</t>
  </si>
  <si>
    <t>Тоб-ОБЖ-11-27-15</t>
  </si>
  <si>
    <t>Тоб-ОБЖ-11-27-11</t>
  </si>
  <si>
    <t>Тоб-ОБЖ-11-27-5</t>
  </si>
  <si>
    <t>Тоб-ОБЖ-11-27-4</t>
  </si>
  <si>
    <t>Тоб-ОБЖ-11-29-4</t>
  </si>
  <si>
    <t>Тоб-ОБЖ-11-29-17</t>
  </si>
  <si>
    <t>Тоб-ОБЖ-11-29-18</t>
  </si>
  <si>
    <t>Тоб-ОБЖ-11-29-16</t>
  </si>
  <si>
    <t>Тоб-ОБЖ-11-29-3</t>
  </si>
  <si>
    <t>Тоб-ОБЖ-11-28-21</t>
  </si>
  <si>
    <t>Тоб-ОБЖ-11-28-19</t>
  </si>
  <si>
    <t>Тоб-ОБЖ-11-28-14</t>
  </si>
  <si>
    <t>Тоб-ОБЖ-11-28-12</t>
  </si>
  <si>
    <t>Тоб-ОБЖ-11-28-5</t>
  </si>
  <si>
    <t>Тоб-ОБЖ-11-28-3</t>
  </si>
  <si>
    <t>Тоб-ОБЖ-10-26-1</t>
  </si>
  <si>
    <t>Тоб-ОБЖ-10-26-4</t>
  </si>
  <si>
    <t>Тоб-ОБЖ-10-26-8</t>
  </si>
  <si>
    <t>Тоб-ОБЖ-10-26-11</t>
  </si>
  <si>
    <t>Тоб-ОБЖ-10-26-15</t>
  </si>
  <si>
    <t>Тоб-ОБЖ-10-26-21</t>
  </si>
  <si>
    <t>Тоб-ОБЖ-10-25-21</t>
  </si>
  <si>
    <t>Тоб-ОБЖ-10-25-17</t>
  </si>
  <si>
    <t>Тоб-ОБЖ-10-25-15</t>
  </si>
  <si>
    <t>Тоб-ОБЖ-10-25-13</t>
  </si>
  <si>
    <t>Тоб-ОБЖ-10-25-12</t>
  </si>
  <si>
    <t>Тоб-ОБЖ-10-25-10</t>
  </si>
  <si>
    <t>Тоб-ОБЖ-10-25-6</t>
  </si>
  <si>
    <t>Тоб-ОБЖ-10-27-23</t>
  </si>
  <si>
    <t>Тоб-ОБЖ-10-27-20</t>
  </si>
  <si>
    <t>Тоб-ОБЖ-10-27-18</t>
  </si>
  <si>
    <t>Тоб-ОБЖ-10-27-10</t>
  </si>
  <si>
    <t>Тоб-ОБЖ-10-27-8</t>
  </si>
  <si>
    <t>Тоб-ОБЖ-10-29-9</t>
  </si>
  <si>
    <t>Тоб-ОБЖ-10-28-17</t>
  </si>
  <si>
    <t>Тоб-ОБЖ-10-28-13</t>
  </si>
  <si>
    <t>Тоб-ОБЖ-10-28-10</t>
  </si>
  <si>
    <t>Тоб-ОБЖ-9-24-3</t>
  </si>
  <si>
    <t>Тоб-ОБЖ-9-24-8</t>
  </si>
  <si>
    <t>Тоб-ОБЖ-9-24-9</t>
  </si>
  <si>
    <t>Тоб-ОБЖ-9-24-13</t>
  </si>
  <si>
    <t>Тоб-ОБЖ-9-24-15</t>
  </si>
  <si>
    <t>Тоб-ОБЖ-9-24-17</t>
  </si>
  <si>
    <t>Тоб-ОБЖ-9-26-7</t>
  </si>
  <si>
    <t>Тоб-ОБЖ-9-26-14</t>
  </si>
  <si>
    <t>Тоб-ОБЖ-9-26-23</t>
  </si>
  <si>
    <t>Тоб-ОБЖ-9-26-25</t>
  </si>
  <si>
    <t>Тоб-ОБЖ-9-26-26</t>
  </si>
  <si>
    <t>Тоб-ОБЖ-9-25-22</t>
  </si>
  <si>
    <t>Тоб-ОБЖ-9-25-4</t>
  </si>
  <si>
    <t>Тоб-ОБЖ-9-27-19</t>
  </si>
  <si>
    <t>Тоб-ОБЖ-8-24-2</t>
  </si>
  <si>
    <t>Тоб-ОБЖ-8-24-4</t>
  </si>
  <si>
    <t>Тоб-ОБЖ-8-24-5</t>
  </si>
  <si>
    <t>Тоб-ОБЖ-8-24-10</t>
  </si>
  <si>
    <t>Тоб-ОБЖ-8-24-11</t>
  </si>
  <si>
    <t>Тоб-ОБЖ-8-26-2</t>
  </si>
  <si>
    <t>Тоб-ОБЖ-8-26-9</t>
  </si>
  <si>
    <t>Тоб-ОБЖ-8-26-16</t>
  </si>
  <si>
    <t>Тоб-ОБЖ-8-26-18</t>
  </si>
  <si>
    <t>Тоб-ОБЖ-8-26-19</t>
  </si>
  <si>
    <t>Тоб-ОБЖ-8-26-20</t>
  </si>
  <si>
    <t>Тоб-ОБЖ-8-26-24</t>
  </si>
  <si>
    <t>Тоб-ОБЖ-8-25-14</t>
  </si>
  <si>
    <t>Тоб-ОБЖ-8-25-8</t>
  </si>
  <si>
    <t>Тоб-ОБЖ-8-25-7</t>
  </si>
  <si>
    <t>Тоб-ОБЖ-8-25-5</t>
  </si>
  <si>
    <t>Тоб-ОБЖ-8-27-16</t>
  </si>
  <si>
    <t>Тоб-ОБЖ-8-27-17</t>
  </si>
  <si>
    <t>Тоб-ОБЖ-8-27-14</t>
  </si>
  <si>
    <t>Тоб-ОБЖ-8-27-13</t>
  </si>
  <si>
    <t>Тоб-ОБЖ-8-27-12</t>
  </si>
  <si>
    <t>Тоб-ОБЖ-8-27-2</t>
  </si>
  <si>
    <t>Тоб-ОБЖ-8-27-1</t>
  </si>
  <si>
    <t>Тоб-ОБЖ-8-29-6</t>
  </si>
  <si>
    <t>Тоб-ОБЖ-8-29-7</t>
  </si>
  <si>
    <t>Тоб-ОБЖ-8-29-15</t>
  </si>
  <si>
    <t>Тоб-ОБЖ-8-29-5</t>
  </si>
  <si>
    <t>Тоб-ОБЖ-8-29-2</t>
  </si>
  <si>
    <t>Тоб-ОБЖ-8-29-10</t>
  </si>
  <si>
    <t>Тоб-ОБЖ-8-28-20</t>
  </si>
  <si>
    <t>Тоб-ОБЖ-8-28-16</t>
  </si>
  <si>
    <t>Тоб-ОБЖ-8-28-11</t>
  </si>
  <si>
    <t>Тоб-ОБЖ-8-28-8</t>
  </si>
  <si>
    <t>Тоб-ОБЖ-8-28-4</t>
  </si>
  <si>
    <t>Тоб-ОБЖ-8-28-1</t>
  </si>
  <si>
    <t>Тоб-ОБЖ-7-24-12</t>
  </si>
  <si>
    <t>Тоб-ОБЖ-7-24-6</t>
  </si>
  <si>
    <t>Тоб-ОБЖ-7-24-18</t>
  </si>
  <si>
    <t>Тоб-ОБЖ-7-24-19</t>
  </si>
  <si>
    <t>Тоб-ОБЖ-7-26-10</t>
  </si>
  <si>
    <t>Тоб-ОБЖ-7-26-22</t>
  </si>
  <si>
    <t>Тоб-ОБЖ-7-25-23</t>
  </si>
  <si>
    <t>Тоб-ОБЖ-7-25-20</t>
  </si>
  <si>
    <t>Тоб-ОБЖ-7-25-16</t>
  </si>
  <si>
    <t>Тоб-ОБЖ-7-25-18</t>
  </si>
  <si>
    <t>Тоб-ОБЖ-7-25-11</t>
  </si>
  <si>
    <t>Тоб-ОБЖ-7-25-2</t>
  </si>
  <si>
    <t>Тоб-ОБЖ-7-25-1</t>
  </si>
  <si>
    <t>Тоб-ОБЖ-7-27-25</t>
  </si>
  <si>
    <t>Тоб-ОБЖ-7-27-9</t>
  </si>
  <si>
    <t>Тоб-ОБЖ-7-29-12</t>
  </si>
  <si>
    <t>Тоб-ОБЖ-7-29-11</t>
  </si>
  <si>
    <t>Тоб-ОБЖ-7-28-18</t>
  </si>
  <si>
    <t>Тоб-ОБЖ-7-28-15</t>
  </si>
  <si>
    <t>Тоб-ОБЖ-7-28-9</t>
  </si>
  <si>
    <t>Тоб-ОБЖ-7-28-6</t>
  </si>
  <si>
    <t>Тоб-ОБЖ-8-26-27</t>
  </si>
  <si>
    <t>Тоб-ОБЖ-8-26-5</t>
  </si>
  <si>
    <t>Тоб-ОБЖ-8-26-3</t>
  </si>
  <si>
    <t>Тоб-ОБЖ-9-28-7</t>
  </si>
  <si>
    <t>Тоб-ОБЖ-9-25-9</t>
  </si>
  <si>
    <t>Тоб-ОБЖ-9-24-16</t>
  </si>
  <si>
    <t>Тоб-ОБЖ-10-26-17</t>
  </si>
  <si>
    <t>Тоб-ОБЖ-10-26-13</t>
  </si>
  <si>
    <t>Тоб-ОБЖ-10-26-6</t>
  </si>
  <si>
    <t>Тоб-ОБЖ-11-28-6</t>
  </si>
  <si>
    <t>Тоб-ОБЖ-11-27-6</t>
  </si>
  <si>
    <t>Тоб-ОБЖ-11-29-14</t>
  </si>
  <si>
    <t>Тоб-ОБЖ-11-29-1</t>
  </si>
  <si>
    <t>Тоб-ОБЖ-11-25-3</t>
  </si>
  <si>
    <t>Тоб-ОБЖ-11-27-7</t>
  </si>
  <si>
    <t>Тоб-ОБЖ-11-29-13</t>
  </si>
  <si>
    <t>Тоб-ОБЖ-8-26-12</t>
  </si>
  <si>
    <t xml:space="preserve">учащихся  9  класса по ______ОБЖ______  максимальный балл_180__ </t>
  </si>
  <si>
    <t>I</t>
  </si>
  <si>
    <t>II</t>
  </si>
  <si>
    <t>III</t>
  </si>
  <si>
    <t>Тоб-ОБЖ-11-29-8</t>
  </si>
  <si>
    <t>Кадысев А.С.</t>
  </si>
  <si>
    <t>Василенко А.И.</t>
  </si>
  <si>
    <t>Болотов К.В.</t>
  </si>
  <si>
    <t>Сорочук В.А.</t>
  </si>
  <si>
    <t>Мишина А.А.</t>
  </si>
  <si>
    <t>Байрамов Л.Ф.</t>
  </si>
  <si>
    <t>Биктимиров А.С.</t>
  </si>
  <si>
    <t>Лободовская С.О.</t>
  </si>
  <si>
    <t>Илькаев Р.Р.</t>
  </si>
  <si>
    <t>Рисбаев Б.Ж.</t>
  </si>
  <si>
    <t>Аширметов И.И.</t>
  </si>
  <si>
    <t>Давлетбаев Д.Х.</t>
  </si>
  <si>
    <t>Макарова Т.С.</t>
  </si>
  <si>
    <t>Захарова К.А.</t>
  </si>
  <si>
    <t>Глухов Н.А.</t>
  </si>
  <si>
    <t>Коробейникова С.С.</t>
  </si>
  <si>
    <t>Лыков А.В.</t>
  </si>
  <si>
    <t>Овчинников Д..</t>
  </si>
  <si>
    <t>Джафаров И.И.</t>
  </si>
  <si>
    <t>Лаврик Н.А.</t>
  </si>
  <si>
    <t>Иванов И.В.</t>
  </si>
  <si>
    <t>Тимофеева В.П.</t>
  </si>
  <si>
    <t>Иванова Д.О.</t>
  </si>
  <si>
    <t>Гайсин Д.И.</t>
  </si>
  <si>
    <t>Фонгелин А.А.</t>
  </si>
  <si>
    <t>Бикбулатова Е.Р.</t>
  </si>
  <si>
    <t>Саитова С.Р.</t>
  </si>
  <si>
    <t>Климов И.В.</t>
  </si>
  <si>
    <t>Ефремова Т.А.</t>
  </si>
  <si>
    <t>Горячев С.С.</t>
  </si>
  <si>
    <t>Прокопчук Т.С.</t>
  </si>
  <si>
    <t>Демчук Р.Д.</t>
  </si>
  <si>
    <t>Эйдельман А.А.</t>
  </si>
  <si>
    <t>Михайлов С.С.</t>
  </si>
  <si>
    <t>Ценёв Д.С.</t>
  </si>
  <si>
    <t>Галеев Р.Й.</t>
  </si>
  <si>
    <t>Чугайнова А.П.</t>
  </si>
  <si>
    <t>Полищук К.А.</t>
  </si>
  <si>
    <t>Кравченко А.В.</t>
  </si>
  <si>
    <t>Кощеева К.Е.</t>
  </si>
  <si>
    <t>Галашов А.Э.</t>
  </si>
  <si>
    <t>Куликов М.Д.</t>
  </si>
  <si>
    <t>Карымов А.Ф.</t>
  </si>
  <si>
    <t>Муртазина А.З.</t>
  </si>
  <si>
    <t>Кирьянова Т.Д.</t>
  </si>
  <si>
    <t>Сайфуллин А.Р.</t>
  </si>
  <si>
    <t>Муралеев С.А.</t>
  </si>
  <si>
    <t>Коскин М.Ю.</t>
  </si>
  <si>
    <t>Макаренко А.Ю.</t>
  </si>
  <si>
    <t>Косилин В.Д.</t>
  </si>
  <si>
    <t>Калашников И.Д.</t>
  </si>
  <si>
    <t>Москвин М.И.</t>
  </si>
  <si>
    <t>Берендеев Н.Д.</t>
  </si>
  <si>
    <t>Кривенков Д.М.</t>
  </si>
  <si>
    <t>Севрюков К.В.</t>
  </si>
  <si>
    <t>Вычужанин В.С.</t>
  </si>
  <si>
    <t>Мартынов К.И.</t>
  </si>
  <si>
    <t>Амирова А.Ф.</t>
  </si>
  <si>
    <t>Тарабин Р.А.</t>
  </si>
  <si>
    <t>Иванова А.Д.</t>
  </si>
  <si>
    <t>Лаптев О.В.</t>
  </si>
  <si>
    <t>Новоселов Е.С.</t>
  </si>
  <si>
    <t>Шкилёва В.В.</t>
  </si>
  <si>
    <t>Каминская И.Ю.</t>
  </si>
  <si>
    <t>Абдрашитов И.Р.</t>
  </si>
  <si>
    <t>Останин В.О.</t>
  </si>
  <si>
    <t>Гречина Е.А.</t>
  </si>
  <si>
    <t>Белоконов А.С.</t>
  </si>
  <si>
    <t>Пуртова Е.Е.</t>
  </si>
  <si>
    <t>Сыромятников Н.Д.</t>
  </si>
  <si>
    <t>Балабанова Ю.А.</t>
  </si>
  <si>
    <t>Быкова Е.В.</t>
  </si>
  <si>
    <t>Нурмухаметов С.Р.</t>
  </si>
  <si>
    <t>Трошев Н.А.</t>
  </si>
  <si>
    <t>Шардулев С.М.</t>
  </si>
  <si>
    <t>Слепцова Е.В.</t>
  </si>
  <si>
    <t>Боталов Л.Р.</t>
  </si>
  <si>
    <t>Захарова М.А.</t>
  </si>
  <si>
    <t>Абдрашитов Д.В.</t>
  </si>
  <si>
    <t>Сурков В.А.</t>
  </si>
  <si>
    <t>Кашин Е.В.</t>
  </si>
  <si>
    <t>Крынов А.А.</t>
  </si>
  <si>
    <t>Папенко Б.А.</t>
  </si>
  <si>
    <t>Ульянов П.С.</t>
  </si>
  <si>
    <t>Залилова В.М.</t>
  </si>
  <si>
    <t>Таланцев Т.В.</t>
  </si>
  <si>
    <t>Сапегина Е.Ф.</t>
  </si>
  <si>
    <t>Калинушка И.А.</t>
  </si>
  <si>
    <t>Корепанов И.С.</t>
  </si>
  <si>
    <t>Камбарова А.Э.</t>
  </si>
  <si>
    <t>Бакиева А.А.</t>
  </si>
  <si>
    <t>Леднев В.А.</t>
  </si>
  <si>
    <t>Гафурова А.Р.</t>
  </si>
  <si>
    <t>Оганисян А.А.</t>
  </si>
  <si>
    <t>Юмадеев Д.М.</t>
  </si>
  <si>
    <t>Овод Е.В.</t>
  </si>
  <si>
    <t>Шестаков И.А.</t>
  </si>
  <si>
    <t>Мещеряков А.А.</t>
  </si>
  <si>
    <t>Золотов Л.А.</t>
  </si>
  <si>
    <t>Ротарь Д.Д.</t>
  </si>
  <si>
    <t>Самойлов А.А.</t>
  </si>
  <si>
    <t>Сосновкин Н.И.</t>
  </si>
  <si>
    <t>Столбов П.К.</t>
  </si>
  <si>
    <t>Азанов Р.А.</t>
  </si>
  <si>
    <t>Горбылев Н.И.</t>
  </si>
  <si>
    <t>Ишимцев Н.С.</t>
  </si>
  <si>
    <t>Рахимов Р.Р.</t>
  </si>
  <si>
    <t>Кайдаров М.Р.</t>
  </si>
  <si>
    <t>Широколобов Д.С.</t>
  </si>
  <si>
    <t>Малышев М.С.</t>
  </si>
  <si>
    <t>Бурдуковский Е.А.</t>
  </si>
  <si>
    <t>Пантелеев В.В.</t>
  </si>
  <si>
    <t>Гультяев А.А.</t>
  </si>
  <si>
    <t>Свистунова Е.А.</t>
  </si>
  <si>
    <t>Туляков С.С.</t>
  </si>
  <si>
    <t>Веселков Д.Д.</t>
  </si>
  <si>
    <t>Антипина Е.К.</t>
  </si>
  <si>
    <t>Шевцова В.Д.</t>
  </si>
  <si>
    <t>Максимова И.В.</t>
  </si>
  <si>
    <t>Соклаков И.А.</t>
  </si>
  <si>
    <t>Тунгусов А.С.</t>
  </si>
  <si>
    <t>Коновалов А.А.</t>
  </si>
  <si>
    <t>Кутырев Г.Ю.</t>
  </si>
  <si>
    <t>Сабитов М.И.</t>
  </si>
  <si>
    <t>Рожков Я.В.</t>
  </si>
  <si>
    <t>Нагибин В.С.</t>
  </si>
  <si>
    <t>Никитин С.А.</t>
  </si>
  <si>
    <t>Росин Н.О.</t>
  </si>
  <si>
    <t>Черкашин Н.А.</t>
  </si>
  <si>
    <t>Селезнев С.С.</t>
  </si>
  <si>
    <t>Руф К.А.</t>
  </si>
  <si>
    <t>Наглиц К.А.</t>
  </si>
  <si>
    <t>Эльзессер Е.Д.</t>
  </si>
  <si>
    <t>Тляушева А.Д.</t>
  </si>
  <si>
    <t>Лаврик М.А.</t>
  </si>
  <si>
    <t>Архипов И.И.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</si>
</sst>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32" borderId="10" xfId="54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43" fillId="32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43" fillId="32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0" fontId="5" fillId="0" borderId="10" xfId="5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3" fillId="32" borderId="0" xfId="0" applyFont="1" applyFill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/>
    </xf>
    <xf numFmtId="49" fontId="4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62075" y="6553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362075" y="6553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1362075" y="655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1362075" y="6553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5" name="Text Box 1"/>
        <xdr:cNvSpPr txBox="1">
          <a:spLocks noChangeArrowheads="1"/>
        </xdr:cNvSpPr>
      </xdr:nvSpPr>
      <xdr:spPr>
        <a:xfrm>
          <a:off x="1362075" y="2895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85725"/>
    <xdr:sp fLocksText="0">
      <xdr:nvSpPr>
        <xdr:cNvPr id="6" name="Text Box 1"/>
        <xdr:cNvSpPr txBox="1">
          <a:spLocks noChangeArrowheads="1"/>
        </xdr:cNvSpPr>
      </xdr:nvSpPr>
      <xdr:spPr>
        <a:xfrm>
          <a:off x="1362075" y="28956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6200"/>
    <xdr:sp fLocksText="0">
      <xdr:nvSpPr>
        <xdr:cNvPr id="7" name="Text Box 1"/>
        <xdr:cNvSpPr txBox="1">
          <a:spLocks noChangeArrowheads="1"/>
        </xdr:cNvSpPr>
      </xdr:nvSpPr>
      <xdr:spPr>
        <a:xfrm>
          <a:off x="1362075" y="5648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6200"/>
    <xdr:sp fLocksText="0">
      <xdr:nvSpPr>
        <xdr:cNvPr id="8" name="Text Box 1"/>
        <xdr:cNvSpPr txBox="1">
          <a:spLocks noChangeArrowheads="1"/>
        </xdr:cNvSpPr>
      </xdr:nvSpPr>
      <xdr:spPr>
        <a:xfrm>
          <a:off x="1362075" y="5648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6200"/>
    <xdr:sp fLocksText="0">
      <xdr:nvSpPr>
        <xdr:cNvPr id="9" name="Text Box 1"/>
        <xdr:cNvSpPr txBox="1">
          <a:spLocks noChangeArrowheads="1"/>
        </xdr:cNvSpPr>
      </xdr:nvSpPr>
      <xdr:spPr>
        <a:xfrm>
          <a:off x="1362075" y="5648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76200"/>
    <xdr:sp fLocksText="0">
      <xdr:nvSpPr>
        <xdr:cNvPr id="10" name="Text Box 1"/>
        <xdr:cNvSpPr txBox="1">
          <a:spLocks noChangeArrowheads="1"/>
        </xdr:cNvSpPr>
      </xdr:nvSpPr>
      <xdr:spPr>
        <a:xfrm>
          <a:off x="1362075" y="56483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1362075" y="3057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71450"/>
    <xdr:sp fLocksText="0">
      <xdr:nvSpPr>
        <xdr:cNvPr id="12" name="Text Box 1"/>
        <xdr:cNvSpPr txBox="1">
          <a:spLocks noChangeArrowheads="1"/>
        </xdr:cNvSpPr>
      </xdr:nvSpPr>
      <xdr:spPr>
        <a:xfrm>
          <a:off x="1362075" y="30575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362075" y="4191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362075" y="4191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52400"/>
    <xdr:sp fLocksText="0">
      <xdr:nvSpPr>
        <xdr:cNvPr id="23" name="Text Box 1"/>
        <xdr:cNvSpPr txBox="1">
          <a:spLocks noChangeArrowheads="1"/>
        </xdr:cNvSpPr>
      </xdr:nvSpPr>
      <xdr:spPr>
        <a:xfrm>
          <a:off x="1362075" y="2400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52400"/>
    <xdr:sp fLocksText="0">
      <xdr:nvSpPr>
        <xdr:cNvPr id="24" name="Text Box 1"/>
        <xdr:cNvSpPr txBox="1">
          <a:spLocks noChangeArrowheads="1"/>
        </xdr:cNvSpPr>
      </xdr:nvSpPr>
      <xdr:spPr>
        <a:xfrm>
          <a:off x="1362075" y="2400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1362075" y="41910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52400"/>
    <xdr:sp fLocksText="0">
      <xdr:nvSpPr>
        <xdr:cNvPr id="27" name="Text Box 1"/>
        <xdr:cNvSpPr txBox="1">
          <a:spLocks noChangeArrowheads="1"/>
        </xdr:cNvSpPr>
      </xdr:nvSpPr>
      <xdr:spPr>
        <a:xfrm>
          <a:off x="1362075" y="2400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52400"/>
    <xdr:sp fLocksText="0">
      <xdr:nvSpPr>
        <xdr:cNvPr id="28" name="Text Box 1"/>
        <xdr:cNvSpPr txBox="1">
          <a:spLocks noChangeArrowheads="1"/>
        </xdr:cNvSpPr>
      </xdr:nvSpPr>
      <xdr:spPr>
        <a:xfrm>
          <a:off x="1362075" y="2400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1362075" y="564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1362075" y="564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61925"/>
    <xdr:sp fLocksText="0">
      <xdr:nvSpPr>
        <xdr:cNvPr id="31" name="Text Box 1"/>
        <xdr:cNvSpPr txBox="1">
          <a:spLocks noChangeArrowheads="1"/>
        </xdr:cNvSpPr>
      </xdr:nvSpPr>
      <xdr:spPr>
        <a:xfrm>
          <a:off x="1362075" y="4514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161925</xdr:rowOff>
    </xdr:from>
    <xdr:ext cx="76200" cy="161925"/>
    <xdr:sp fLocksText="0">
      <xdr:nvSpPr>
        <xdr:cNvPr id="32" name="Text Box 1"/>
        <xdr:cNvSpPr txBox="1">
          <a:spLocks noChangeArrowheads="1"/>
        </xdr:cNvSpPr>
      </xdr:nvSpPr>
      <xdr:spPr>
        <a:xfrm>
          <a:off x="1362075" y="4514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33" name="Text Box 1"/>
        <xdr:cNvSpPr txBox="1">
          <a:spLocks noChangeArrowheads="1"/>
        </xdr:cNvSpPr>
      </xdr:nvSpPr>
      <xdr:spPr>
        <a:xfrm>
          <a:off x="1362075" y="4838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0"/>
    <xdr:sp fLocksText="0">
      <xdr:nvSpPr>
        <xdr:cNvPr id="34" name="Text Box 1"/>
        <xdr:cNvSpPr txBox="1">
          <a:spLocks noChangeArrowheads="1"/>
        </xdr:cNvSpPr>
      </xdr:nvSpPr>
      <xdr:spPr>
        <a:xfrm>
          <a:off x="1362075" y="4838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39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1362075" y="240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1362075" y="240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362075" y="4838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362075" y="240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152400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362075" y="2400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514475" y="930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514475" y="9305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1514475" y="930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1514475" y="930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0"/>
    <xdr:sp fLocksText="0">
      <xdr:nvSpPr>
        <xdr:cNvPr id="5" name="Text Box 1"/>
        <xdr:cNvSpPr txBox="1">
          <a:spLocks noChangeArrowheads="1"/>
        </xdr:cNvSpPr>
      </xdr:nvSpPr>
      <xdr:spPr>
        <a:xfrm>
          <a:off x="1514475" y="40290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95250"/>
    <xdr:sp fLocksText="0">
      <xdr:nvSpPr>
        <xdr:cNvPr id="6" name="Text Box 1"/>
        <xdr:cNvSpPr txBox="1">
          <a:spLocks noChangeArrowheads="1"/>
        </xdr:cNvSpPr>
      </xdr:nvSpPr>
      <xdr:spPr>
        <a:xfrm>
          <a:off x="1514475" y="40290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42875"/>
    <xdr:sp fLocksText="0">
      <xdr:nvSpPr>
        <xdr:cNvPr id="7" name="Text Box 1"/>
        <xdr:cNvSpPr txBox="1">
          <a:spLocks noChangeArrowheads="1"/>
        </xdr:cNvSpPr>
      </xdr:nvSpPr>
      <xdr:spPr>
        <a:xfrm>
          <a:off x="1514475" y="7591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42875"/>
    <xdr:sp fLocksText="0">
      <xdr:nvSpPr>
        <xdr:cNvPr id="8" name="Text Box 1"/>
        <xdr:cNvSpPr txBox="1">
          <a:spLocks noChangeArrowheads="1"/>
        </xdr:cNvSpPr>
      </xdr:nvSpPr>
      <xdr:spPr>
        <a:xfrm>
          <a:off x="1514475" y="7591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14475" y="7591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14475" y="7591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42875"/>
    <xdr:sp fLocksText="0">
      <xdr:nvSpPr>
        <xdr:cNvPr id="11" name="Text Box 1"/>
        <xdr:cNvSpPr txBox="1">
          <a:spLocks noChangeArrowheads="1"/>
        </xdr:cNvSpPr>
      </xdr:nvSpPr>
      <xdr:spPr>
        <a:xfrm>
          <a:off x="1514475" y="7591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42875"/>
    <xdr:sp fLocksText="0">
      <xdr:nvSpPr>
        <xdr:cNvPr id="12" name="Text Box 1"/>
        <xdr:cNvSpPr txBox="1">
          <a:spLocks noChangeArrowheads="1"/>
        </xdr:cNvSpPr>
      </xdr:nvSpPr>
      <xdr:spPr>
        <a:xfrm>
          <a:off x="1514475" y="75914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1514475" y="7429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1514475" y="74295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514475" y="7429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514475" y="7429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42875"/>
    <xdr:sp fLocksText="0">
      <xdr:nvSpPr>
        <xdr:cNvPr id="17" name="Text Box 1"/>
        <xdr:cNvSpPr txBox="1">
          <a:spLocks noChangeArrowheads="1"/>
        </xdr:cNvSpPr>
      </xdr:nvSpPr>
      <xdr:spPr>
        <a:xfrm>
          <a:off x="1514475" y="930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142875"/>
    <xdr:sp fLocksText="0">
      <xdr:nvSpPr>
        <xdr:cNvPr id="18" name="Text Box 1"/>
        <xdr:cNvSpPr txBox="1">
          <a:spLocks noChangeArrowheads="1"/>
        </xdr:cNvSpPr>
      </xdr:nvSpPr>
      <xdr:spPr>
        <a:xfrm>
          <a:off x="1514475" y="9305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19" name="Text Box 1"/>
        <xdr:cNvSpPr txBox="1">
          <a:spLocks noChangeArrowheads="1"/>
        </xdr:cNvSpPr>
      </xdr:nvSpPr>
      <xdr:spPr>
        <a:xfrm>
          <a:off x="1514475" y="224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42875"/>
    <xdr:sp fLocksText="0">
      <xdr:nvSpPr>
        <xdr:cNvPr id="20" name="Text Box 1"/>
        <xdr:cNvSpPr txBox="1">
          <a:spLocks noChangeArrowheads="1"/>
        </xdr:cNvSpPr>
      </xdr:nvSpPr>
      <xdr:spPr>
        <a:xfrm>
          <a:off x="1514475" y="2247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1514475" y="41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57175"/>
    <xdr:sp fLocksText="0">
      <xdr:nvSpPr>
        <xdr:cNvPr id="22" name="Text Box 1"/>
        <xdr:cNvSpPr txBox="1">
          <a:spLocks noChangeArrowheads="1"/>
        </xdr:cNvSpPr>
      </xdr:nvSpPr>
      <xdr:spPr>
        <a:xfrm>
          <a:off x="1514475" y="4191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3" name="Text Box 1"/>
        <xdr:cNvSpPr txBox="1">
          <a:spLocks noChangeArrowheads="1"/>
        </xdr:cNvSpPr>
      </xdr:nvSpPr>
      <xdr:spPr>
        <a:xfrm>
          <a:off x="1514475" y="41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09550"/>
    <xdr:sp fLocksText="0">
      <xdr:nvSpPr>
        <xdr:cNvPr id="24" name="Text Box 1"/>
        <xdr:cNvSpPr txBox="1">
          <a:spLocks noChangeArrowheads="1"/>
        </xdr:cNvSpPr>
      </xdr:nvSpPr>
      <xdr:spPr>
        <a:xfrm>
          <a:off x="1514475" y="4191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1514475" y="8401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1514475" y="8401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30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876425" y="5743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876425" y="57435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42875"/>
    <xdr:sp fLocksText="0">
      <xdr:nvSpPr>
        <xdr:cNvPr id="3" name="Text Box 1"/>
        <xdr:cNvSpPr txBox="1">
          <a:spLocks noChangeArrowheads="1"/>
        </xdr:cNvSpPr>
      </xdr:nvSpPr>
      <xdr:spPr>
        <a:xfrm>
          <a:off x="1876425" y="574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42875"/>
    <xdr:sp fLocksText="0">
      <xdr:nvSpPr>
        <xdr:cNvPr id="4" name="Text Box 1"/>
        <xdr:cNvSpPr txBox="1">
          <a:spLocks noChangeArrowheads="1"/>
        </xdr:cNvSpPr>
      </xdr:nvSpPr>
      <xdr:spPr>
        <a:xfrm>
          <a:off x="1876425" y="5743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609600"/>
    <xdr:sp fLocksText="0">
      <xdr:nvSpPr>
        <xdr:cNvPr id="5" name="Text Box 1"/>
        <xdr:cNvSpPr txBox="1">
          <a:spLocks noChangeArrowheads="1"/>
        </xdr:cNvSpPr>
      </xdr:nvSpPr>
      <xdr:spPr>
        <a:xfrm>
          <a:off x="1876425" y="33147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609600"/>
    <xdr:sp fLocksText="0">
      <xdr:nvSpPr>
        <xdr:cNvPr id="6" name="Text Box 1"/>
        <xdr:cNvSpPr txBox="1">
          <a:spLocks noChangeArrowheads="1"/>
        </xdr:cNvSpPr>
      </xdr:nvSpPr>
      <xdr:spPr>
        <a:xfrm>
          <a:off x="1876425" y="33147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8764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876425" y="35433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371475"/>
    <xdr:sp fLocksText="0">
      <xdr:nvSpPr>
        <xdr:cNvPr id="9" name="Text Box 1"/>
        <xdr:cNvSpPr txBox="1">
          <a:spLocks noChangeArrowheads="1"/>
        </xdr:cNvSpPr>
      </xdr:nvSpPr>
      <xdr:spPr>
        <a:xfrm>
          <a:off x="1876425" y="37052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161925</xdr:rowOff>
    </xdr:from>
    <xdr:ext cx="76200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1876425" y="37052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352425"/>
    <xdr:sp fLocksText="0">
      <xdr:nvSpPr>
        <xdr:cNvPr id="11" name="Text Box 1"/>
        <xdr:cNvSpPr txBox="1">
          <a:spLocks noChangeArrowheads="1"/>
        </xdr:cNvSpPr>
      </xdr:nvSpPr>
      <xdr:spPr>
        <a:xfrm>
          <a:off x="1876425" y="2247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161925</xdr:rowOff>
    </xdr:from>
    <xdr:ext cx="76200" cy="352425"/>
    <xdr:sp fLocksText="0">
      <xdr:nvSpPr>
        <xdr:cNvPr id="12" name="Text Box 1"/>
        <xdr:cNvSpPr txBox="1">
          <a:spLocks noChangeArrowheads="1"/>
        </xdr:cNvSpPr>
      </xdr:nvSpPr>
      <xdr:spPr>
        <a:xfrm>
          <a:off x="1876425" y="224790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876425" y="2409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876425" y="2409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1876425" y="240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1876425" y="2409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17" name="Text Box 1"/>
        <xdr:cNvSpPr txBox="1">
          <a:spLocks noChangeArrowheads="1"/>
        </xdr:cNvSpPr>
      </xdr:nvSpPr>
      <xdr:spPr>
        <a:xfrm>
          <a:off x="1876425" y="24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42875"/>
    <xdr:sp fLocksText="0">
      <xdr:nvSpPr>
        <xdr:cNvPr id="18" name="Text Box 1"/>
        <xdr:cNvSpPr txBox="1">
          <a:spLocks noChangeArrowheads="1"/>
        </xdr:cNvSpPr>
      </xdr:nvSpPr>
      <xdr:spPr>
        <a:xfrm>
          <a:off x="1876425" y="2409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66675"/>
    <xdr:sp fLocksText="0">
      <xdr:nvSpPr>
        <xdr:cNvPr id="19" name="Text Box 1"/>
        <xdr:cNvSpPr txBox="1">
          <a:spLocks noChangeArrowheads="1"/>
        </xdr:cNvSpPr>
      </xdr:nvSpPr>
      <xdr:spPr>
        <a:xfrm>
          <a:off x="1876425" y="3314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66675"/>
    <xdr:sp fLocksText="0">
      <xdr:nvSpPr>
        <xdr:cNvPr id="20" name="Text Box 1"/>
        <xdr:cNvSpPr txBox="1">
          <a:spLocks noChangeArrowheads="1"/>
        </xdr:cNvSpPr>
      </xdr:nvSpPr>
      <xdr:spPr>
        <a:xfrm>
          <a:off x="1876425" y="33147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1876425" y="20859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1876425" y="2085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23" name="Text Box 1"/>
        <xdr:cNvSpPr txBox="1">
          <a:spLocks noChangeArrowheads="1"/>
        </xdr:cNvSpPr>
      </xdr:nvSpPr>
      <xdr:spPr>
        <a:xfrm>
          <a:off x="1876425" y="4352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90525"/>
    <xdr:sp fLocksText="0">
      <xdr:nvSpPr>
        <xdr:cNvPr id="24" name="Text Box 1"/>
        <xdr:cNvSpPr txBox="1">
          <a:spLocks noChangeArrowheads="1"/>
        </xdr:cNvSpPr>
      </xdr:nvSpPr>
      <xdr:spPr>
        <a:xfrm>
          <a:off x="1876425" y="43529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1876425" y="2895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0"/>
    <xdr:sp fLocksText="0">
      <xdr:nvSpPr>
        <xdr:cNvPr id="26" name="Text Box 1"/>
        <xdr:cNvSpPr txBox="1">
          <a:spLocks noChangeArrowheads="1"/>
        </xdr:cNvSpPr>
      </xdr:nvSpPr>
      <xdr:spPr>
        <a:xfrm>
          <a:off x="1876425" y="28956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1876425" y="289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1876425" y="289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29" name="Text Box 1"/>
        <xdr:cNvSpPr txBox="1">
          <a:spLocks noChangeArrowheads="1"/>
        </xdr:cNvSpPr>
      </xdr:nvSpPr>
      <xdr:spPr>
        <a:xfrm>
          <a:off x="1876425" y="289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30" name="Text Box 1"/>
        <xdr:cNvSpPr txBox="1">
          <a:spLocks noChangeArrowheads="1"/>
        </xdr:cNvSpPr>
      </xdr:nvSpPr>
      <xdr:spPr>
        <a:xfrm>
          <a:off x="1876425" y="28956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142875"/>
    <xdr:sp fLocksText="0">
      <xdr:nvSpPr>
        <xdr:cNvPr id="31" name="Text Box 1"/>
        <xdr:cNvSpPr txBox="1">
          <a:spLocks noChangeArrowheads="1"/>
        </xdr:cNvSpPr>
      </xdr:nvSpPr>
      <xdr:spPr>
        <a:xfrm>
          <a:off x="1876425" y="2895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142875"/>
    <xdr:sp fLocksText="0">
      <xdr:nvSpPr>
        <xdr:cNvPr id="32" name="Text Box 1"/>
        <xdr:cNvSpPr txBox="1">
          <a:spLocks noChangeArrowheads="1"/>
        </xdr:cNvSpPr>
      </xdr:nvSpPr>
      <xdr:spPr>
        <a:xfrm>
          <a:off x="1876425" y="28956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638175"/>
    <xdr:sp fLocksText="0">
      <xdr:nvSpPr>
        <xdr:cNvPr id="33" name="Text Box 1"/>
        <xdr:cNvSpPr txBox="1">
          <a:spLocks noChangeArrowheads="1"/>
        </xdr:cNvSpPr>
      </xdr:nvSpPr>
      <xdr:spPr>
        <a:xfrm>
          <a:off x="1876425" y="338137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1876425" y="338137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1876425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1876425" y="4838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457325" y="2571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457325" y="25717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457325" y="2571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457325" y="25717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457325" y="4838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457325" y="48387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95250</xdr:rowOff>
    </xdr:from>
    <xdr:ext cx="76200" cy="57150"/>
    <xdr:sp fLocksText="0">
      <xdr:nvSpPr>
        <xdr:cNvPr id="7" name="Text Box 1"/>
        <xdr:cNvSpPr txBox="1">
          <a:spLocks noChangeArrowheads="1"/>
        </xdr:cNvSpPr>
      </xdr:nvSpPr>
      <xdr:spPr>
        <a:xfrm>
          <a:off x="1457325" y="15335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95250</xdr:rowOff>
    </xdr:from>
    <xdr:ext cx="76200" cy="57150"/>
    <xdr:sp fLocksText="0">
      <xdr:nvSpPr>
        <xdr:cNvPr id="8" name="Text Box 1"/>
        <xdr:cNvSpPr txBox="1">
          <a:spLocks noChangeArrowheads="1"/>
        </xdr:cNvSpPr>
      </xdr:nvSpPr>
      <xdr:spPr>
        <a:xfrm>
          <a:off x="1457325" y="15335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457325" y="661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457325" y="66103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45732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457325" y="2247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1457325" y="5705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1457325" y="5705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371600" y="5086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0"/>
    <xdr:sp fLocksText="0">
      <xdr:nvSpPr>
        <xdr:cNvPr id="2" name="Text Box 1"/>
        <xdr:cNvSpPr txBox="1">
          <a:spLocks noChangeArrowheads="1"/>
        </xdr:cNvSpPr>
      </xdr:nvSpPr>
      <xdr:spPr>
        <a:xfrm>
          <a:off x="1371600" y="50863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371600" y="5086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371600" y="5086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1371600" y="8324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1371600" y="8324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23825"/>
    <xdr:sp fLocksText="0">
      <xdr:nvSpPr>
        <xdr:cNvPr id="7" name="Text Box 1"/>
        <xdr:cNvSpPr txBox="1">
          <a:spLocks noChangeArrowheads="1"/>
        </xdr:cNvSpPr>
      </xdr:nvSpPr>
      <xdr:spPr>
        <a:xfrm>
          <a:off x="1371600" y="7419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23825"/>
    <xdr:sp fLocksText="0">
      <xdr:nvSpPr>
        <xdr:cNvPr id="8" name="Text Box 1"/>
        <xdr:cNvSpPr txBox="1">
          <a:spLocks noChangeArrowheads="1"/>
        </xdr:cNvSpPr>
      </xdr:nvSpPr>
      <xdr:spPr>
        <a:xfrm>
          <a:off x="1371600" y="7419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16.57421875" style="17" customWidth="1"/>
    <col min="3" max="3" width="4.8515625" style="17" customWidth="1"/>
    <col min="4" max="4" width="15.7109375" style="17" customWidth="1"/>
    <col min="5" max="5" width="9.7109375" style="17" customWidth="1"/>
    <col min="6" max="6" width="9.8515625" style="17" customWidth="1"/>
    <col min="7" max="7" width="8.421875" style="17" customWidth="1"/>
    <col min="8" max="8" width="6.28125" style="17" customWidth="1"/>
    <col min="9" max="9" width="4.7109375" style="17" customWidth="1"/>
    <col min="10" max="10" width="5.57421875" style="17" customWidth="1"/>
    <col min="11" max="11" width="6.140625" style="17" customWidth="1"/>
    <col min="12" max="16384" width="9.140625" style="17" customWidth="1"/>
  </cols>
  <sheetData>
    <row r="1" spans="1:8" ht="12.7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11</v>
      </c>
      <c r="B3" s="19"/>
      <c r="C3" s="19"/>
      <c r="D3" s="19"/>
      <c r="E3" s="19"/>
      <c r="F3" s="19"/>
      <c r="G3" s="19"/>
      <c r="H3" s="19"/>
    </row>
    <row r="4" spans="1:8" ht="12.7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24</v>
      </c>
      <c r="B5" s="18"/>
      <c r="C5" s="18"/>
      <c r="D5" s="18"/>
      <c r="E5" s="18"/>
      <c r="F5" s="18"/>
      <c r="G5" s="18"/>
      <c r="H5" s="18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11" ht="75" customHeight="1">
      <c r="A7" s="4" t="s">
        <v>1</v>
      </c>
      <c r="B7" s="5" t="s">
        <v>2</v>
      </c>
      <c r="C7" s="6" t="s">
        <v>3</v>
      </c>
      <c r="D7" s="6" t="s">
        <v>15</v>
      </c>
      <c r="E7" s="4" t="s">
        <v>12</v>
      </c>
      <c r="F7" s="4" t="s">
        <v>13</v>
      </c>
      <c r="G7" s="4" t="s">
        <v>14</v>
      </c>
      <c r="H7" s="6" t="s">
        <v>4</v>
      </c>
      <c r="I7" s="6" t="s">
        <v>8</v>
      </c>
      <c r="J7" s="6" t="s">
        <v>9</v>
      </c>
      <c r="K7" s="4" t="s">
        <v>10</v>
      </c>
    </row>
    <row r="8" spans="1:11" ht="12.75" customHeight="1">
      <c r="A8" s="1">
        <v>1</v>
      </c>
      <c r="B8" s="20" t="s">
        <v>198</v>
      </c>
      <c r="C8" s="2" t="s">
        <v>23</v>
      </c>
      <c r="D8" s="2" t="s">
        <v>124</v>
      </c>
      <c r="E8" s="1">
        <v>32.5</v>
      </c>
      <c r="F8" s="1">
        <v>22.5</v>
      </c>
      <c r="G8" s="1">
        <v>100</v>
      </c>
      <c r="H8" s="3">
        <f aca="true" t="shared" si="0" ref="H8:H29">SUM(E8:G8)</f>
        <v>155</v>
      </c>
      <c r="I8" s="1">
        <v>1</v>
      </c>
      <c r="J8" s="1" t="s">
        <v>161</v>
      </c>
      <c r="K8" s="3">
        <f aca="true" t="shared" si="1" ref="K8:K29">H8/200*100</f>
        <v>77.5</v>
      </c>
    </row>
    <row r="9" spans="1:11" ht="12.75" customHeight="1">
      <c r="A9" s="1">
        <v>2</v>
      </c>
      <c r="B9" s="21" t="s">
        <v>199</v>
      </c>
      <c r="C9" s="2" t="s">
        <v>23</v>
      </c>
      <c r="D9" s="2" t="s">
        <v>139</v>
      </c>
      <c r="E9" s="1">
        <v>34</v>
      </c>
      <c r="F9" s="1">
        <v>24.5</v>
      </c>
      <c r="G9" s="1">
        <v>77</v>
      </c>
      <c r="H9" s="3">
        <f t="shared" si="0"/>
        <v>135.5</v>
      </c>
      <c r="I9" s="1">
        <v>2</v>
      </c>
      <c r="J9" s="1" t="s">
        <v>162</v>
      </c>
      <c r="K9" s="3">
        <f t="shared" si="1"/>
        <v>67.75</v>
      </c>
    </row>
    <row r="10" spans="1:11" ht="12.75" customHeight="1">
      <c r="A10" s="1">
        <v>3</v>
      </c>
      <c r="B10" s="21" t="s">
        <v>200</v>
      </c>
      <c r="C10" s="2" t="s">
        <v>23</v>
      </c>
      <c r="D10" s="2" t="s">
        <v>141</v>
      </c>
      <c r="E10" s="1">
        <v>34</v>
      </c>
      <c r="F10" s="1">
        <v>26.5</v>
      </c>
      <c r="G10" s="1">
        <v>67</v>
      </c>
      <c r="H10" s="3">
        <f t="shared" si="0"/>
        <v>127.5</v>
      </c>
      <c r="I10" s="1">
        <v>3</v>
      </c>
      <c r="J10" s="1" t="s">
        <v>163</v>
      </c>
      <c r="K10" s="3">
        <f t="shared" si="1"/>
        <v>63.74999999999999</v>
      </c>
    </row>
    <row r="11" spans="1:11" ht="12.75" customHeight="1">
      <c r="A11" s="1">
        <v>4</v>
      </c>
      <c r="B11" s="21" t="s">
        <v>201</v>
      </c>
      <c r="C11" s="2" t="s">
        <v>23</v>
      </c>
      <c r="D11" s="2" t="s">
        <v>132</v>
      </c>
      <c r="E11" s="1">
        <v>22.5</v>
      </c>
      <c r="F11" s="1">
        <v>25.5</v>
      </c>
      <c r="G11" s="1">
        <v>77</v>
      </c>
      <c r="H11" s="3">
        <f t="shared" si="0"/>
        <v>125</v>
      </c>
      <c r="I11" s="1">
        <v>4</v>
      </c>
      <c r="J11" s="1"/>
      <c r="K11" s="3">
        <f t="shared" si="1"/>
        <v>62.5</v>
      </c>
    </row>
    <row r="12" spans="1:11" ht="12.75" customHeight="1">
      <c r="A12" s="1">
        <v>5</v>
      </c>
      <c r="B12" s="21" t="s">
        <v>202</v>
      </c>
      <c r="C12" s="2" t="s">
        <v>23</v>
      </c>
      <c r="D12" s="2" t="s">
        <v>125</v>
      </c>
      <c r="E12" s="1">
        <v>25.5</v>
      </c>
      <c r="F12" s="1">
        <v>17</v>
      </c>
      <c r="G12" s="1">
        <v>80</v>
      </c>
      <c r="H12" s="3">
        <f t="shared" si="0"/>
        <v>122.5</v>
      </c>
      <c r="I12" s="1">
        <v>5</v>
      </c>
      <c r="J12" s="3"/>
      <c r="K12" s="3">
        <f t="shared" si="1"/>
        <v>61.25000000000001</v>
      </c>
    </row>
    <row r="13" spans="1:11" ht="12.75" customHeight="1">
      <c r="A13" s="1">
        <v>6</v>
      </c>
      <c r="B13" s="21" t="s">
        <v>203</v>
      </c>
      <c r="C13" s="2" t="s">
        <v>23</v>
      </c>
      <c r="D13" s="2" t="s">
        <v>137</v>
      </c>
      <c r="E13" s="1">
        <v>21</v>
      </c>
      <c r="F13" s="1">
        <v>24</v>
      </c>
      <c r="G13" s="1">
        <v>77</v>
      </c>
      <c r="H13" s="3">
        <f t="shared" si="0"/>
        <v>122</v>
      </c>
      <c r="I13" s="1">
        <v>6</v>
      </c>
      <c r="J13" s="1"/>
      <c r="K13" s="3">
        <f t="shared" si="1"/>
        <v>61</v>
      </c>
    </row>
    <row r="14" spans="1:11" ht="12.75" customHeight="1">
      <c r="A14" s="1">
        <v>7</v>
      </c>
      <c r="B14" s="21" t="s">
        <v>204</v>
      </c>
      <c r="C14" s="2" t="s">
        <v>23</v>
      </c>
      <c r="D14" s="2" t="s">
        <v>129</v>
      </c>
      <c r="E14" s="1">
        <v>21.5</v>
      </c>
      <c r="F14" s="1">
        <v>18</v>
      </c>
      <c r="G14" s="1">
        <v>77</v>
      </c>
      <c r="H14" s="3">
        <f t="shared" si="0"/>
        <v>116.5</v>
      </c>
      <c r="I14" s="1">
        <v>7</v>
      </c>
      <c r="J14" s="1"/>
      <c r="K14" s="3">
        <f t="shared" si="1"/>
        <v>58.25</v>
      </c>
    </row>
    <row r="15" spans="1:11" ht="12.75" customHeight="1">
      <c r="A15" s="1">
        <v>8</v>
      </c>
      <c r="B15" s="21" t="s">
        <v>205</v>
      </c>
      <c r="C15" s="2" t="s">
        <v>23</v>
      </c>
      <c r="D15" s="2" t="s">
        <v>133</v>
      </c>
      <c r="E15" s="1">
        <v>20</v>
      </c>
      <c r="F15" s="1">
        <v>22.5</v>
      </c>
      <c r="G15" s="1">
        <v>67</v>
      </c>
      <c r="H15" s="3">
        <f t="shared" si="0"/>
        <v>109.5</v>
      </c>
      <c r="I15" s="1">
        <v>8</v>
      </c>
      <c r="J15" s="1"/>
      <c r="K15" s="3">
        <f t="shared" si="1"/>
        <v>54.75</v>
      </c>
    </row>
    <row r="16" spans="1:11" ht="12.75" customHeight="1">
      <c r="A16" s="1">
        <v>9</v>
      </c>
      <c r="B16" s="21" t="s">
        <v>206</v>
      </c>
      <c r="C16" s="2" t="s">
        <v>23</v>
      </c>
      <c r="D16" s="2" t="s">
        <v>126</v>
      </c>
      <c r="E16" s="1">
        <v>15</v>
      </c>
      <c r="F16" s="1">
        <v>14</v>
      </c>
      <c r="G16" s="1">
        <v>77</v>
      </c>
      <c r="H16" s="3">
        <f t="shared" si="0"/>
        <v>106</v>
      </c>
      <c r="I16" s="1">
        <v>9</v>
      </c>
      <c r="J16" s="1"/>
      <c r="K16" s="3">
        <f t="shared" si="1"/>
        <v>53</v>
      </c>
    </row>
    <row r="17" spans="1:11" ht="12.75" customHeight="1">
      <c r="A17" s="1">
        <v>10</v>
      </c>
      <c r="B17" s="21" t="s">
        <v>207</v>
      </c>
      <c r="C17" s="2" t="s">
        <v>23</v>
      </c>
      <c r="D17" s="2" t="s">
        <v>122</v>
      </c>
      <c r="E17" s="1">
        <v>15.5</v>
      </c>
      <c r="F17" s="1">
        <v>25.5</v>
      </c>
      <c r="G17" s="1">
        <v>64</v>
      </c>
      <c r="H17" s="3">
        <f t="shared" si="0"/>
        <v>105</v>
      </c>
      <c r="I17" s="1">
        <v>10</v>
      </c>
      <c r="J17" s="1"/>
      <c r="K17" s="3">
        <f t="shared" si="1"/>
        <v>52.5</v>
      </c>
    </row>
    <row r="18" spans="1:11" ht="12.75" customHeight="1">
      <c r="A18" s="1">
        <v>11</v>
      </c>
      <c r="B18" s="21" t="s">
        <v>208</v>
      </c>
      <c r="C18" s="2" t="s">
        <v>23</v>
      </c>
      <c r="D18" s="2" t="s">
        <v>138</v>
      </c>
      <c r="E18" s="1">
        <v>31</v>
      </c>
      <c r="F18" s="1">
        <v>17</v>
      </c>
      <c r="G18" s="1">
        <v>57</v>
      </c>
      <c r="H18" s="3">
        <f t="shared" si="0"/>
        <v>105</v>
      </c>
      <c r="I18" s="1">
        <v>10</v>
      </c>
      <c r="J18" s="1"/>
      <c r="K18" s="3">
        <f t="shared" si="1"/>
        <v>52.5</v>
      </c>
    </row>
    <row r="19" spans="1:11" ht="12.75" customHeight="1">
      <c r="A19" s="1">
        <v>12</v>
      </c>
      <c r="B19" s="21" t="s">
        <v>209</v>
      </c>
      <c r="C19" s="2" t="s">
        <v>23</v>
      </c>
      <c r="D19" s="2" t="s">
        <v>128</v>
      </c>
      <c r="E19" s="1">
        <v>17</v>
      </c>
      <c r="F19" s="1">
        <v>19</v>
      </c>
      <c r="G19" s="1">
        <v>64</v>
      </c>
      <c r="H19" s="3">
        <f t="shared" si="0"/>
        <v>100</v>
      </c>
      <c r="I19" s="1">
        <v>11</v>
      </c>
      <c r="J19" s="1"/>
      <c r="K19" s="3">
        <f t="shared" si="1"/>
        <v>50</v>
      </c>
    </row>
    <row r="20" spans="1:11" ht="12.75" customHeight="1">
      <c r="A20" s="1">
        <v>13</v>
      </c>
      <c r="B20" s="21" t="s">
        <v>210</v>
      </c>
      <c r="C20" s="2" t="s">
        <v>23</v>
      </c>
      <c r="D20" s="2" t="s">
        <v>135</v>
      </c>
      <c r="E20" s="1">
        <v>8</v>
      </c>
      <c r="F20" s="1">
        <v>9</v>
      </c>
      <c r="G20" s="1">
        <v>80</v>
      </c>
      <c r="H20" s="3">
        <f t="shared" si="0"/>
        <v>97</v>
      </c>
      <c r="I20" s="1">
        <v>12</v>
      </c>
      <c r="J20" s="1"/>
      <c r="K20" s="3">
        <f t="shared" si="1"/>
        <v>48.5</v>
      </c>
    </row>
    <row r="21" spans="1:11" ht="12.75" customHeight="1">
      <c r="A21" s="1">
        <v>14</v>
      </c>
      <c r="B21" s="12" t="s">
        <v>211</v>
      </c>
      <c r="C21" s="2" t="s">
        <v>23</v>
      </c>
      <c r="D21" s="2" t="s">
        <v>122</v>
      </c>
      <c r="E21" s="1">
        <v>19</v>
      </c>
      <c r="F21" s="1">
        <v>10</v>
      </c>
      <c r="G21" s="1">
        <v>67</v>
      </c>
      <c r="H21" s="3">
        <f t="shared" si="0"/>
        <v>96</v>
      </c>
      <c r="I21" s="1">
        <v>13</v>
      </c>
      <c r="J21" s="3"/>
      <c r="K21" s="3">
        <f t="shared" si="1"/>
        <v>48</v>
      </c>
    </row>
    <row r="22" spans="1:11" ht="12.75" customHeight="1">
      <c r="A22" s="1">
        <v>15</v>
      </c>
      <c r="B22" s="12" t="s">
        <v>212</v>
      </c>
      <c r="C22" s="2" t="s">
        <v>23</v>
      </c>
      <c r="D22" s="2" t="s">
        <v>131</v>
      </c>
      <c r="E22" s="1">
        <v>16</v>
      </c>
      <c r="F22" s="1">
        <v>11.5</v>
      </c>
      <c r="G22" s="1">
        <v>67</v>
      </c>
      <c r="H22" s="3">
        <f t="shared" si="0"/>
        <v>94.5</v>
      </c>
      <c r="I22" s="1">
        <v>14</v>
      </c>
      <c r="J22" s="3"/>
      <c r="K22" s="3">
        <f t="shared" si="1"/>
        <v>47.25</v>
      </c>
    </row>
    <row r="23" spans="1:11" ht="12.75" customHeight="1">
      <c r="A23" s="1">
        <v>16</v>
      </c>
      <c r="B23" s="21" t="s">
        <v>213</v>
      </c>
      <c r="C23" s="2" t="s">
        <v>23</v>
      </c>
      <c r="D23" s="2" t="s">
        <v>136</v>
      </c>
      <c r="E23" s="1">
        <v>12</v>
      </c>
      <c r="F23" s="1">
        <v>5</v>
      </c>
      <c r="G23" s="1">
        <v>77</v>
      </c>
      <c r="H23" s="3">
        <f t="shared" si="0"/>
        <v>94</v>
      </c>
      <c r="I23" s="1">
        <v>15</v>
      </c>
      <c r="J23" s="1"/>
      <c r="K23" s="3">
        <f t="shared" si="1"/>
        <v>47</v>
      </c>
    </row>
    <row r="24" spans="1:11" ht="12.75" customHeight="1">
      <c r="A24" s="1">
        <v>17</v>
      </c>
      <c r="B24" s="21" t="s">
        <v>214</v>
      </c>
      <c r="C24" s="2" t="s">
        <v>23</v>
      </c>
      <c r="D24" s="2" t="s">
        <v>130</v>
      </c>
      <c r="E24" s="1">
        <v>15</v>
      </c>
      <c r="F24" s="1">
        <v>15.5</v>
      </c>
      <c r="G24" s="1">
        <v>62</v>
      </c>
      <c r="H24" s="3">
        <f t="shared" si="0"/>
        <v>92.5</v>
      </c>
      <c r="I24" s="1">
        <v>16</v>
      </c>
      <c r="J24" s="1"/>
      <c r="K24" s="3">
        <f t="shared" si="1"/>
        <v>46.25</v>
      </c>
    </row>
    <row r="25" spans="1:11" ht="12.75" customHeight="1">
      <c r="A25" s="1">
        <v>18</v>
      </c>
      <c r="B25" s="12" t="s">
        <v>215</v>
      </c>
      <c r="C25" s="2" t="s">
        <v>23</v>
      </c>
      <c r="D25" s="2" t="s">
        <v>134</v>
      </c>
      <c r="E25" s="1">
        <v>17</v>
      </c>
      <c r="F25" s="1">
        <v>24</v>
      </c>
      <c r="G25" s="1">
        <v>48</v>
      </c>
      <c r="H25" s="3">
        <f t="shared" si="0"/>
        <v>89</v>
      </c>
      <c r="I25" s="1">
        <v>17</v>
      </c>
      <c r="J25" s="1"/>
      <c r="K25" s="3">
        <f t="shared" si="1"/>
        <v>44.5</v>
      </c>
    </row>
    <row r="26" spans="1:11" ht="12.75" customHeight="1">
      <c r="A26" s="1">
        <v>19</v>
      </c>
      <c r="B26" s="21" t="s">
        <v>216</v>
      </c>
      <c r="C26" s="2" t="s">
        <v>23</v>
      </c>
      <c r="D26" s="2" t="s">
        <v>140</v>
      </c>
      <c r="E26" s="1">
        <v>10</v>
      </c>
      <c r="F26" s="1">
        <v>11.5</v>
      </c>
      <c r="G26" s="1">
        <v>67</v>
      </c>
      <c r="H26" s="3">
        <f t="shared" si="0"/>
        <v>88.5</v>
      </c>
      <c r="I26" s="1">
        <v>18</v>
      </c>
      <c r="J26" s="1"/>
      <c r="K26" s="3">
        <f t="shared" si="1"/>
        <v>44.25</v>
      </c>
    </row>
    <row r="27" spans="1:11" ht="12.75" customHeight="1">
      <c r="A27" s="1">
        <v>20</v>
      </c>
      <c r="B27" s="12" t="s">
        <v>217</v>
      </c>
      <c r="C27" s="2" t="s">
        <v>23</v>
      </c>
      <c r="D27" s="2" t="s">
        <v>142</v>
      </c>
      <c r="E27" s="1">
        <v>9</v>
      </c>
      <c r="F27" s="1">
        <v>19.5</v>
      </c>
      <c r="G27" s="1">
        <v>54</v>
      </c>
      <c r="H27" s="3">
        <f t="shared" si="0"/>
        <v>82.5</v>
      </c>
      <c r="I27" s="1">
        <v>19</v>
      </c>
      <c r="J27" s="1"/>
      <c r="K27" s="3">
        <f t="shared" si="1"/>
        <v>41.25</v>
      </c>
    </row>
    <row r="28" spans="1:11" ht="12.75" customHeight="1">
      <c r="A28" s="1">
        <v>21</v>
      </c>
      <c r="B28" s="12" t="s">
        <v>218</v>
      </c>
      <c r="C28" s="2" t="s">
        <v>23</v>
      </c>
      <c r="D28" s="2" t="s">
        <v>127</v>
      </c>
      <c r="E28" s="1">
        <v>8</v>
      </c>
      <c r="F28" s="1">
        <v>20</v>
      </c>
      <c r="G28" s="1">
        <v>48</v>
      </c>
      <c r="H28" s="3">
        <f t="shared" si="0"/>
        <v>76</v>
      </c>
      <c r="I28" s="1">
        <v>20</v>
      </c>
      <c r="J28" s="1"/>
      <c r="K28" s="3">
        <f t="shared" si="1"/>
        <v>38</v>
      </c>
    </row>
    <row r="29" spans="1:11" ht="12.75" customHeight="1">
      <c r="A29" s="1">
        <v>22</v>
      </c>
      <c r="B29" s="12" t="s">
        <v>219</v>
      </c>
      <c r="C29" s="2" t="s">
        <v>23</v>
      </c>
      <c r="D29" s="2" t="s">
        <v>123</v>
      </c>
      <c r="E29" s="1">
        <v>3</v>
      </c>
      <c r="F29" s="1">
        <v>11</v>
      </c>
      <c r="G29" s="1">
        <v>57</v>
      </c>
      <c r="H29" s="3">
        <f t="shared" si="0"/>
        <v>71</v>
      </c>
      <c r="I29" s="1">
        <v>21</v>
      </c>
      <c r="J29" s="1"/>
      <c r="K29" s="3">
        <f t="shared" si="1"/>
        <v>35.5</v>
      </c>
    </row>
    <row r="30" spans="1:11" ht="12.75">
      <c r="A30" s="9"/>
      <c r="B30" s="22"/>
      <c r="C30" s="10"/>
      <c r="D30" s="10"/>
      <c r="E30" s="9"/>
      <c r="F30" s="9"/>
      <c r="G30" s="9"/>
      <c r="H30" s="11"/>
      <c r="I30" s="9"/>
      <c r="J30" s="9"/>
      <c r="K30" s="11"/>
    </row>
    <row r="31" ht="12.75">
      <c r="B31" s="23" t="s">
        <v>5</v>
      </c>
    </row>
    <row r="32" ht="12.75">
      <c r="B32" s="23" t="s">
        <v>6</v>
      </c>
    </row>
    <row r="33" ht="20.25" customHeight="1">
      <c r="B33" s="24"/>
    </row>
    <row r="34" ht="12.75">
      <c r="B34" s="24"/>
    </row>
    <row r="35" ht="12.75">
      <c r="B35" s="24" t="s">
        <v>7</v>
      </c>
    </row>
  </sheetData>
  <sheetProtection/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18.8515625" style="17" bestFit="1" customWidth="1"/>
    <col min="3" max="3" width="4.8515625" style="17" customWidth="1"/>
    <col min="4" max="4" width="15.7109375" style="17" customWidth="1"/>
    <col min="5" max="5" width="10.57421875" style="17" customWidth="1"/>
    <col min="6" max="6" width="13.28125" style="17" customWidth="1"/>
    <col min="7" max="7" width="8.421875" style="17" customWidth="1"/>
    <col min="8" max="8" width="6.28125" style="17" customWidth="1"/>
    <col min="9" max="9" width="4.7109375" style="17" customWidth="1"/>
    <col min="10" max="10" width="5.57421875" style="17" customWidth="1"/>
    <col min="11" max="11" width="6.140625" style="17" customWidth="1"/>
    <col min="12" max="16384" width="9.140625" style="17" customWidth="1"/>
  </cols>
  <sheetData>
    <row r="1" spans="1:8" ht="12.7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11</v>
      </c>
      <c r="B3" s="19"/>
      <c r="C3" s="19"/>
      <c r="D3" s="19"/>
      <c r="E3" s="19"/>
      <c r="F3" s="19"/>
      <c r="G3" s="19"/>
      <c r="H3" s="19"/>
    </row>
    <row r="4" spans="1:8" ht="12.7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22</v>
      </c>
      <c r="B5" s="18"/>
      <c r="C5" s="18"/>
      <c r="D5" s="18"/>
      <c r="E5" s="18"/>
      <c r="F5" s="18"/>
      <c r="G5" s="18"/>
      <c r="H5" s="18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11" ht="75" customHeight="1">
      <c r="A7" s="4" t="s">
        <v>1</v>
      </c>
      <c r="B7" s="5" t="s">
        <v>2</v>
      </c>
      <c r="C7" s="6" t="s">
        <v>3</v>
      </c>
      <c r="D7" s="6" t="s">
        <v>15</v>
      </c>
      <c r="E7" s="4" t="s">
        <v>12</v>
      </c>
      <c r="F7" s="4" t="s">
        <v>13</v>
      </c>
      <c r="G7" s="4" t="s">
        <v>14</v>
      </c>
      <c r="H7" s="6" t="s">
        <v>4</v>
      </c>
      <c r="I7" s="6" t="s">
        <v>8</v>
      </c>
      <c r="J7" s="6" t="s">
        <v>9</v>
      </c>
      <c r="K7" s="4" t="s">
        <v>10</v>
      </c>
    </row>
    <row r="8" spans="1:11" ht="12.75" customHeight="1">
      <c r="A8" s="1">
        <v>1</v>
      </c>
      <c r="B8" s="21" t="s">
        <v>220</v>
      </c>
      <c r="C8" s="2" t="s">
        <v>16</v>
      </c>
      <c r="D8" s="2" t="s">
        <v>88</v>
      </c>
      <c r="E8" s="1">
        <v>31.5</v>
      </c>
      <c r="F8" s="1">
        <v>44</v>
      </c>
      <c r="G8" s="1">
        <v>80</v>
      </c>
      <c r="H8" s="3">
        <f>SUM(C8:G8)</f>
        <v>155.5</v>
      </c>
      <c r="I8" s="1">
        <v>1</v>
      </c>
      <c r="J8" s="1" t="s">
        <v>161</v>
      </c>
      <c r="K8" s="1">
        <f aca="true" t="shared" si="0" ref="K8:K46">H8/200*100</f>
        <v>77.75</v>
      </c>
    </row>
    <row r="9" spans="1:11" ht="12.75" customHeight="1">
      <c r="A9" s="1">
        <v>2</v>
      </c>
      <c r="B9" s="20" t="s">
        <v>221</v>
      </c>
      <c r="C9" s="2" t="s">
        <v>16</v>
      </c>
      <c r="D9" s="2" t="s">
        <v>144</v>
      </c>
      <c r="E9" s="1">
        <v>28.5</v>
      </c>
      <c r="F9" s="1">
        <v>23.5</v>
      </c>
      <c r="G9" s="1">
        <v>100</v>
      </c>
      <c r="H9" s="3">
        <f>SUM(C9:G9)</f>
        <v>152</v>
      </c>
      <c r="I9" s="1">
        <v>2</v>
      </c>
      <c r="J9" s="1" t="s">
        <v>162</v>
      </c>
      <c r="K9" s="1">
        <f t="shared" si="0"/>
        <v>76</v>
      </c>
    </row>
    <row r="10" spans="1:11" ht="12.75" customHeight="1">
      <c r="A10" s="1">
        <v>3</v>
      </c>
      <c r="B10" s="25" t="s">
        <v>222</v>
      </c>
      <c r="C10" s="2" t="s">
        <v>16</v>
      </c>
      <c r="D10" s="2" t="s">
        <v>93</v>
      </c>
      <c r="E10" s="1">
        <v>17</v>
      </c>
      <c r="F10" s="1">
        <v>24.5</v>
      </c>
      <c r="G10" s="1">
        <v>100</v>
      </c>
      <c r="H10" s="3">
        <f>SUM(C10:G10)</f>
        <v>141.5</v>
      </c>
      <c r="I10" s="1">
        <v>3</v>
      </c>
      <c r="J10" s="1" t="s">
        <v>163</v>
      </c>
      <c r="K10" s="1">
        <f t="shared" si="0"/>
        <v>70.75</v>
      </c>
    </row>
    <row r="11" spans="1:11" ht="12.75" customHeight="1">
      <c r="A11" s="1">
        <v>4</v>
      </c>
      <c r="B11" s="21" t="s">
        <v>223</v>
      </c>
      <c r="C11" s="2" t="s">
        <v>16</v>
      </c>
      <c r="D11" s="2" t="s">
        <v>143</v>
      </c>
      <c r="E11" s="1">
        <v>38</v>
      </c>
      <c r="F11" s="1">
        <v>26.5</v>
      </c>
      <c r="G11" s="1">
        <v>77</v>
      </c>
      <c r="H11" s="3">
        <f>SUM(C11:G11)</f>
        <v>141.5</v>
      </c>
      <c r="I11" s="1">
        <v>3</v>
      </c>
      <c r="J11" s="1" t="s">
        <v>163</v>
      </c>
      <c r="K11" s="1">
        <f t="shared" si="0"/>
        <v>70.75</v>
      </c>
    </row>
    <row r="12" spans="1:11" ht="12.75" customHeight="1">
      <c r="A12" s="1">
        <v>5</v>
      </c>
      <c r="B12" s="21" t="s">
        <v>224</v>
      </c>
      <c r="C12" s="2" t="s">
        <v>16</v>
      </c>
      <c r="D12" s="2" t="s">
        <v>100</v>
      </c>
      <c r="E12" s="1">
        <v>30</v>
      </c>
      <c r="F12" s="1">
        <v>24</v>
      </c>
      <c r="G12" s="1">
        <v>85</v>
      </c>
      <c r="H12" s="3">
        <f>SUM(C12:G12)</f>
        <v>139</v>
      </c>
      <c r="I12" s="1">
        <v>4</v>
      </c>
      <c r="J12" s="1"/>
      <c r="K12" s="1">
        <f t="shared" si="0"/>
        <v>69.5</v>
      </c>
    </row>
    <row r="13" spans="1:11" ht="12.75" customHeight="1">
      <c r="A13" s="1">
        <v>6</v>
      </c>
      <c r="B13" s="21" t="s">
        <v>225</v>
      </c>
      <c r="C13" s="2" t="s">
        <v>16</v>
      </c>
      <c r="D13" s="2" t="s">
        <v>98</v>
      </c>
      <c r="E13" s="1">
        <v>41</v>
      </c>
      <c r="F13" s="1">
        <v>26</v>
      </c>
      <c r="G13" s="1">
        <v>72</v>
      </c>
      <c r="H13" s="3">
        <f>SUM(C13:G13)</f>
        <v>139</v>
      </c>
      <c r="I13" s="1">
        <v>4</v>
      </c>
      <c r="J13" s="1"/>
      <c r="K13" s="1">
        <f t="shared" si="0"/>
        <v>69.5</v>
      </c>
    </row>
    <row r="14" spans="1:11" ht="12.75" customHeight="1">
      <c r="A14" s="1">
        <v>7</v>
      </c>
      <c r="B14" s="25" t="s">
        <v>226</v>
      </c>
      <c r="C14" s="2" t="s">
        <v>16</v>
      </c>
      <c r="D14" s="2" t="s">
        <v>116</v>
      </c>
      <c r="E14" s="1">
        <v>28</v>
      </c>
      <c r="F14" s="1">
        <v>26.5</v>
      </c>
      <c r="G14" s="1">
        <v>77</v>
      </c>
      <c r="H14" s="3">
        <f>SUM(C14:G14)</f>
        <v>131.5</v>
      </c>
      <c r="I14" s="1">
        <v>5</v>
      </c>
      <c r="J14" s="1"/>
      <c r="K14" s="1">
        <f t="shared" si="0"/>
        <v>65.75</v>
      </c>
    </row>
    <row r="15" spans="1:11" ht="12.75" customHeight="1">
      <c r="A15" s="1">
        <v>8</v>
      </c>
      <c r="B15" s="25" t="s">
        <v>227</v>
      </c>
      <c r="C15" s="2" t="s">
        <v>16</v>
      </c>
      <c r="D15" s="2" t="s">
        <v>105</v>
      </c>
      <c r="E15" s="1">
        <v>33</v>
      </c>
      <c r="F15" s="1">
        <v>23.5</v>
      </c>
      <c r="G15" s="1">
        <v>75</v>
      </c>
      <c r="H15" s="3">
        <f>SUM(C15:G15)</f>
        <v>131.5</v>
      </c>
      <c r="I15" s="1">
        <v>5</v>
      </c>
      <c r="J15" s="1"/>
      <c r="K15" s="1">
        <f t="shared" si="0"/>
        <v>65.75</v>
      </c>
    </row>
    <row r="16" spans="1:11" ht="12.75" customHeight="1">
      <c r="A16" s="1">
        <v>9</v>
      </c>
      <c r="B16" s="21" t="s">
        <v>228</v>
      </c>
      <c r="C16" s="2" t="s">
        <v>16</v>
      </c>
      <c r="D16" s="2" t="s">
        <v>112</v>
      </c>
      <c r="E16" s="1">
        <v>30</v>
      </c>
      <c r="F16" s="1">
        <v>24</v>
      </c>
      <c r="G16" s="1">
        <v>75</v>
      </c>
      <c r="H16" s="3">
        <f>SUM(C16:G16)</f>
        <v>129</v>
      </c>
      <c r="I16" s="1">
        <v>6</v>
      </c>
      <c r="J16" s="1"/>
      <c r="K16" s="1">
        <f t="shared" si="0"/>
        <v>64.5</v>
      </c>
    </row>
    <row r="17" spans="1:11" ht="12.75" customHeight="1">
      <c r="A17" s="1">
        <v>10</v>
      </c>
      <c r="B17" s="26" t="s">
        <v>229</v>
      </c>
      <c r="C17" s="2" t="s">
        <v>16</v>
      </c>
      <c r="D17" s="2" t="s">
        <v>108</v>
      </c>
      <c r="E17" s="1">
        <v>20</v>
      </c>
      <c r="F17" s="1">
        <v>28.5</v>
      </c>
      <c r="G17" s="1">
        <v>77</v>
      </c>
      <c r="H17" s="3">
        <f>SUM(C17:G17)</f>
        <v>125.5</v>
      </c>
      <c r="I17" s="1">
        <v>7</v>
      </c>
      <c r="J17" s="1"/>
      <c r="K17" s="1">
        <f t="shared" si="0"/>
        <v>62.74999999999999</v>
      </c>
    </row>
    <row r="18" spans="1:11" ht="12.75" customHeight="1">
      <c r="A18" s="1">
        <v>11</v>
      </c>
      <c r="B18" s="21" t="s">
        <v>230</v>
      </c>
      <c r="C18" s="2" t="s">
        <v>16</v>
      </c>
      <c r="D18" s="2" t="s">
        <v>110</v>
      </c>
      <c r="E18" s="1">
        <v>26</v>
      </c>
      <c r="F18" s="1">
        <v>21</v>
      </c>
      <c r="G18" s="1">
        <v>78</v>
      </c>
      <c r="H18" s="3">
        <f>SUM(C18:G18)</f>
        <v>125</v>
      </c>
      <c r="I18" s="1">
        <v>8</v>
      </c>
      <c r="J18" s="1"/>
      <c r="K18" s="1">
        <f t="shared" si="0"/>
        <v>62.5</v>
      </c>
    </row>
    <row r="19" spans="1:11" ht="12.75" customHeight="1">
      <c r="A19" s="1">
        <v>12</v>
      </c>
      <c r="B19" s="12" t="s">
        <v>231</v>
      </c>
      <c r="C19" s="2" t="s">
        <v>16</v>
      </c>
      <c r="D19" s="2" t="s">
        <v>96</v>
      </c>
      <c r="E19" s="1">
        <v>26.5</v>
      </c>
      <c r="F19" s="1">
        <v>25</v>
      </c>
      <c r="G19" s="1">
        <v>73</v>
      </c>
      <c r="H19" s="3">
        <f>SUM(C19:G19)</f>
        <v>124.5</v>
      </c>
      <c r="I19" s="1">
        <v>9</v>
      </c>
      <c r="J19" s="1"/>
      <c r="K19" s="1">
        <f t="shared" si="0"/>
        <v>62.25000000000001</v>
      </c>
    </row>
    <row r="20" spans="1:11" ht="12.75" customHeight="1">
      <c r="A20" s="1">
        <v>13</v>
      </c>
      <c r="B20" s="15" t="s">
        <v>232</v>
      </c>
      <c r="C20" s="2" t="s">
        <v>16</v>
      </c>
      <c r="D20" s="2" t="s">
        <v>120</v>
      </c>
      <c r="E20" s="1">
        <v>20.5</v>
      </c>
      <c r="F20" s="1">
        <v>23.5</v>
      </c>
      <c r="G20" s="1">
        <v>80</v>
      </c>
      <c r="H20" s="3">
        <f>SUM(C20:G20)</f>
        <v>124</v>
      </c>
      <c r="I20" s="1">
        <v>10</v>
      </c>
      <c r="J20" s="1"/>
      <c r="K20" s="1">
        <f t="shared" si="0"/>
        <v>62</v>
      </c>
    </row>
    <row r="21" spans="1:11" ht="12.75" customHeight="1">
      <c r="A21" s="1">
        <v>14</v>
      </c>
      <c r="B21" s="12" t="s">
        <v>233</v>
      </c>
      <c r="C21" s="2" t="s">
        <v>16</v>
      </c>
      <c r="D21" s="2" t="s">
        <v>99</v>
      </c>
      <c r="E21" s="1">
        <v>22.5</v>
      </c>
      <c r="F21" s="1">
        <v>24.5</v>
      </c>
      <c r="G21" s="1">
        <v>73</v>
      </c>
      <c r="H21" s="3">
        <f>SUM(C21:G21)</f>
        <v>120</v>
      </c>
      <c r="I21" s="1">
        <v>11</v>
      </c>
      <c r="J21" s="1"/>
      <c r="K21" s="1">
        <f t="shared" si="0"/>
        <v>60</v>
      </c>
    </row>
    <row r="22" spans="1:11" ht="12.75" customHeight="1">
      <c r="A22" s="1">
        <v>15</v>
      </c>
      <c r="B22" s="25" t="s">
        <v>234</v>
      </c>
      <c r="C22" s="2" t="s">
        <v>16</v>
      </c>
      <c r="D22" s="2" t="s">
        <v>109</v>
      </c>
      <c r="E22" s="1">
        <v>21</v>
      </c>
      <c r="F22" s="1">
        <v>29</v>
      </c>
      <c r="G22" s="1">
        <v>70</v>
      </c>
      <c r="H22" s="3">
        <f>SUM(C22:G22)</f>
        <v>120</v>
      </c>
      <c r="I22" s="1">
        <v>11</v>
      </c>
      <c r="J22" s="1"/>
      <c r="K22" s="1">
        <f t="shared" si="0"/>
        <v>60</v>
      </c>
    </row>
    <row r="23" spans="1:11" ht="12.75" customHeight="1">
      <c r="A23" s="1">
        <v>16</v>
      </c>
      <c r="B23" s="26" t="s">
        <v>235</v>
      </c>
      <c r="C23" s="2" t="s">
        <v>16</v>
      </c>
      <c r="D23" s="2" t="s">
        <v>97</v>
      </c>
      <c r="E23" s="1">
        <v>29.5</v>
      </c>
      <c r="F23" s="1">
        <v>19.5</v>
      </c>
      <c r="G23" s="1">
        <v>69</v>
      </c>
      <c r="H23" s="3">
        <f>SUM(C23:G23)</f>
        <v>118</v>
      </c>
      <c r="I23" s="1">
        <v>12</v>
      </c>
      <c r="J23" s="1"/>
      <c r="K23" s="1">
        <f t="shared" si="0"/>
        <v>59</v>
      </c>
    </row>
    <row r="24" spans="1:11" ht="12.75" customHeight="1">
      <c r="A24" s="1">
        <v>17</v>
      </c>
      <c r="B24" s="21" t="s">
        <v>236</v>
      </c>
      <c r="C24" s="2" t="s">
        <v>16</v>
      </c>
      <c r="D24" s="2" t="s">
        <v>121</v>
      </c>
      <c r="E24" s="1">
        <v>28</v>
      </c>
      <c r="F24" s="1">
        <v>17</v>
      </c>
      <c r="G24" s="1">
        <v>72</v>
      </c>
      <c r="H24" s="3">
        <f>SUM(C24:G24)</f>
        <v>117</v>
      </c>
      <c r="I24" s="1">
        <v>13</v>
      </c>
      <c r="J24" s="1"/>
      <c r="K24" s="1">
        <f t="shared" si="0"/>
        <v>58.5</v>
      </c>
    </row>
    <row r="25" spans="1:11" ht="12.75" customHeight="1">
      <c r="A25" s="1">
        <v>18</v>
      </c>
      <c r="B25" s="21" t="s">
        <v>237</v>
      </c>
      <c r="C25" s="2" t="s">
        <v>16</v>
      </c>
      <c r="D25" s="2" t="s">
        <v>94</v>
      </c>
      <c r="E25" s="1">
        <v>26</v>
      </c>
      <c r="F25" s="1">
        <v>16</v>
      </c>
      <c r="G25" s="1">
        <v>75</v>
      </c>
      <c r="H25" s="3">
        <f>SUM(C25:G25)</f>
        <v>117</v>
      </c>
      <c r="I25" s="1">
        <v>13</v>
      </c>
      <c r="J25" s="1"/>
      <c r="K25" s="1">
        <f t="shared" si="0"/>
        <v>58.5</v>
      </c>
    </row>
    <row r="26" spans="1:11" ht="12.75" customHeight="1">
      <c r="A26" s="1">
        <v>19</v>
      </c>
      <c r="B26" s="26" t="s">
        <v>238</v>
      </c>
      <c r="C26" s="2" t="s">
        <v>16</v>
      </c>
      <c r="D26" s="2" t="s">
        <v>113</v>
      </c>
      <c r="E26" s="1">
        <v>38</v>
      </c>
      <c r="F26" s="1">
        <v>9</v>
      </c>
      <c r="G26" s="1">
        <v>70</v>
      </c>
      <c r="H26" s="3">
        <f>SUM(C26:G26)</f>
        <v>117</v>
      </c>
      <c r="I26" s="1">
        <v>13</v>
      </c>
      <c r="J26" s="1"/>
      <c r="K26" s="1">
        <f t="shared" si="0"/>
        <v>58.5</v>
      </c>
    </row>
    <row r="27" spans="1:11" ht="12.75" customHeight="1">
      <c r="A27" s="1">
        <v>20</v>
      </c>
      <c r="B27" s="12" t="s">
        <v>239</v>
      </c>
      <c r="C27" s="2" t="s">
        <v>16</v>
      </c>
      <c r="D27" s="2" t="s">
        <v>102</v>
      </c>
      <c r="E27" s="1">
        <v>24</v>
      </c>
      <c r="F27" s="1">
        <v>24</v>
      </c>
      <c r="G27" s="1">
        <v>68</v>
      </c>
      <c r="H27" s="3">
        <f>SUM(C27:G27)</f>
        <v>116</v>
      </c>
      <c r="I27" s="1">
        <v>14</v>
      </c>
      <c r="J27" s="1"/>
      <c r="K27" s="1">
        <f t="shared" si="0"/>
        <v>57.99999999999999</v>
      </c>
    </row>
    <row r="28" spans="1:11" ht="12.75" customHeight="1">
      <c r="A28" s="1">
        <v>21</v>
      </c>
      <c r="B28" s="21" t="s">
        <v>240</v>
      </c>
      <c r="C28" s="2" t="s">
        <v>16</v>
      </c>
      <c r="D28" s="2" t="s">
        <v>92</v>
      </c>
      <c r="E28" s="1">
        <v>24</v>
      </c>
      <c r="F28" s="1">
        <v>22</v>
      </c>
      <c r="G28" s="1">
        <v>68</v>
      </c>
      <c r="H28" s="3">
        <f>SUM(C28:G28)</f>
        <v>114</v>
      </c>
      <c r="I28" s="1">
        <v>15</v>
      </c>
      <c r="J28" s="1"/>
      <c r="K28" s="1">
        <f t="shared" si="0"/>
        <v>56.99999999999999</v>
      </c>
    </row>
    <row r="29" spans="1:11" ht="12.75" customHeight="1">
      <c r="A29" s="1">
        <v>22</v>
      </c>
      <c r="B29" s="21" t="s">
        <v>241</v>
      </c>
      <c r="C29" s="2" t="s">
        <v>16</v>
      </c>
      <c r="D29" s="2" t="s">
        <v>89</v>
      </c>
      <c r="E29" s="1">
        <v>22</v>
      </c>
      <c r="F29" s="1">
        <v>27</v>
      </c>
      <c r="G29" s="1">
        <v>62</v>
      </c>
      <c r="H29" s="3">
        <f>SUM(C29:G29)</f>
        <v>111</v>
      </c>
      <c r="I29" s="1">
        <v>16</v>
      </c>
      <c r="J29" s="1"/>
      <c r="K29" s="1">
        <f t="shared" si="0"/>
        <v>55.50000000000001</v>
      </c>
    </row>
    <row r="30" spans="1:11" ht="12.75" customHeight="1">
      <c r="A30" s="1">
        <v>23</v>
      </c>
      <c r="B30" s="12" t="s">
        <v>242</v>
      </c>
      <c r="C30" s="2" t="s">
        <v>16</v>
      </c>
      <c r="D30" s="2" t="s">
        <v>91</v>
      </c>
      <c r="E30" s="1">
        <v>25</v>
      </c>
      <c r="F30" s="1">
        <v>24</v>
      </c>
      <c r="G30" s="1">
        <v>62</v>
      </c>
      <c r="H30" s="3">
        <f>SUM(C30:G30)</f>
        <v>111</v>
      </c>
      <c r="I30" s="1">
        <v>16</v>
      </c>
      <c r="J30" s="1"/>
      <c r="K30" s="1">
        <f t="shared" si="0"/>
        <v>55.50000000000001</v>
      </c>
    </row>
    <row r="31" spans="1:11" ht="12.75" customHeight="1">
      <c r="A31" s="1">
        <v>24</v>
      </c>
      <c r="B31" s="26" t="s">
        <v>243</v>
      </c>
      <c r="C31" s="2" t="s">
        <v>16</v>
      </c>
      <c r="D31" s="2" t="s">
        <v>106</v>
      </c>
      <c r="E31" s="1">
        <v>23</v>
      </c>
      <c r="F31" s="1">
        <v>24</v>
      </c>
      <c r="G31" s="1">
        <v>62</v>
      </c>
      <c r="H31" s="3">
        <f>SUM(C31:G31)</f>
        <v>109</v>
      </c>
      <c r="I31" s="1">
        <v>17</v>
      </c>
      <c r="J31" s="1"/>
      <c r="K31" s="1">
        <f t="shared" si="0"/>
        <v>54.50000000000001</v>
      </c>
    </row>
    <row r="32" spans="1:11" ht="12.75" customHeight="1">
      <c r="A32" s="1">
        <v>25</v>
      </c>
      <c r="B32" s="21" t="s">
        <v>244</v>
      </c>
      <c r="C32" s="2" t="s">
        <v>16</v>
      </c>
      <c r="D32" s="2" t="s">
        <v>111</v>
      </c>
      <c r="E32" s="1">
        <v>35</v>
      </c>
      <c r="F32" s="1">
        <v>17</v>
      </c>
      <c r="G32" s="1">
        <v>57</v>
      </c>
      <c r="H32" s="3">
        <f>SUM(C32:G32)</f>
        <v>109</v>
      </c>
      <c r="I32" s="1">
        <v>17</v>
      </c>
      <c r="J32" s="1"/>
      <c r="K32" s="1">
        <f t="shared" si="0"/>
        <v>54.50000000000001</v>
      </c>
    </row>
    <row r="33" spans="1:11" ht="12.75" customHeight="1">
      <c r="A33" s="1">
        <v>26</v>
      </c>
      <c r="B33" s="25" t="s">
        <v>245</v>
      </c>
      <c r="C33" s="2" t="s">
        <v>16</v>
      </c>
      <c r="D33" s="2" t="s">
        <v>107</v>
      </c>
      <c r="E33" s="1">
        <v>24</v>
      </c>
      <c r="F33" s="1">
        <v>7</v>
      </c>
      <c r="G33" s="1">
        <v>76</v>
      </c>
      <c r="H33" s="3">
        <f>SUM(C33:G33)</f>
        <v>107</v>
      </c>
      <c r="I33" s="1">
        <v>18</v>
      </c>
      <c r="J33" s="1"/>
      <c r="K33" s="1">
        <f t="shared" si="0"/>
        <v>53.5</v>
      </c>
    </row>
    <row r="34" spans="1:11" ht="12.75" customHeight="1">
      <c r="A34" s="1">
        <v>27</v>
      </c>
      <c r="B34" s="25" t="s">
        <v>246</v>
      </c>
      <c r="C34" s="2" t="s">
        <v>16</v>
      </c>
      <c r="D34" s="2" t="s">
        <v>118</v>
      </c>
      <c r="E34" s="1">
        <v>22</v>
      </c>
      <c r="F34" s="1">
        <v>21</v>
      </c>
      <c r="G34" s="1">
        <v>64</v>
      </c>
      <c r="H34" s="3">
        <f>SUM(C34:G34)</f>
        <v>107</v>
      </c>
      <c r="I34" s="1">
        <v>18</v>
      </c>
      <c r="J34" s="1"/>
      <c r="K34" s="1">
        <f t="shared" si="0"/>
        <v>53.5</v>
      </c>
    </row>
    <row r="35" spans="1:11" ht="12.75" customHeight="1">
      <c r="A35" s="1">
        <v>28</v>
      </c>
      <c r="B35" s="21" t="s">
        <v>247</v>
      </c>
      <c r="C35" s="2" t="s">
        <v>16</v>
      </c>
      <c r="D35" s="2" t="s">
        <v>87</v>
      </c>
      <c r="E35" s="1">
        <v>17</v>
      </c>
      <c r="F35" s="1">
        <v>10</v>
      </c>
      <c r="G35" s="1">
        <v>80</v>
      </c>
      <c r="H35" s="3">
        <f>SUM(C35:G35)</f>
        <v>107</v>
      </c>
      <c r="I35" s="1">
        <v>18</v>
      </c>
      <c r="J35" s="1"/>
      <c r="K35" s="1">
        <f t="shared" si="0"/>
        <v>53.5</v>
      </c>
    </row>
    <row r="36" spans="1:11" ht="12.75" customHeight="1">
      <c r="A36" s="1">
        <v>29</v>
      </c>
      <c r="B36" s="12" t="s">
        <v>248</v>
      </c>
      <c r="C36" s="2" t="s">
        <v>16</v>
      </c>
      <c r="D36" s="2" t="s">
        <v>101</v>
      </c>
      <c r="E36" s="1">
        <v>18</v>
      </c>
      <c r="F36" s="1">
        <v>22</v>
      </c>
      <c r="G36" s="1">
        <v>67</v>
      </c>
      <c r="H36" s="3">
        <f>SUM(C36:G36)</f>
        <v>107</v>
      </c>
      <c r="I36" s="1">
        <v>18</v>
      </c>
      <c r="J36" s="1"/>
      <c r="K36" s="1">
        <f t="shared" si="0"/>
        <v>53.5</v>
      </c>
    </row>
    <row r="37" spans="1:11" ht="12.75" customHeight="1">
      <c r="A37" s="1">
        <v>30</v>
      </c>
      <c r="B37" s="21" t="s">
        <v>249</v>
      </c>
      <c r="C37" s="2" t="s">
        <v>16</v>
      </c>
      <c r="D37" s="2" t="s">
        <v>114</v>
      </c>
      <c r="E37" s="1">
        <v>8</v>
      </c>
      <c r="F37" s="1">
        <v>6</v>
      </c>
      <c r="G37" s="1">
        <v>92</v>
      </c>
      <c r="H37" s="3">
        <f>SUM(C37:G37)</f>
        <v>106</v>
      </c>
      <c r="I37" s="1">
        <v>19</v>
      </c>
      <c r="J37" s="1"/>
      <c r="K37" s="1">
        <f t="shared" si="0"/>
        <v>53</v>
      </c>
    </row>
    <row r="38" spans="1:11" ht="12.75" customHeight="1">
      <c r="A38" s="1">
        <v>31</v>
      </c>
      <c r="B38" s="21" t="s">
        <v>250</v>
      </c>
      <c r="C38" s="2" t="s">
        <v>16</v>
      </c>
      <c r="D38" s="2" t="s">
        <v>90</v>
      </c>
      <c r="E38" s="1">
        <v>21.5</v>
      </c>
      <c r="F38" s="1">
        <v>25.5</v>
      </c>
      <c r="G38" s="1">
        <v>59</v>
      </c>
      <c r="H38" s="3">
        <f>SUM(C38:G38)</f>
        <v>106</v>
      </c>
      <c r="I38" s="1">
        <v>19</v>
      </c>
      <c r="J38" s="1"/>
      <c r="K38" s="1">
        <f t="shared" si="0"/>
        <v>53</v>
      </c>
    </row>
    <row r="39" spans="1:11" ht="12.75" customHeight="1">
      <c r="A39" s="1">
        <v>32</v>
      </c>
      <c r="B39" s="21" t="s">
        <v>251</v>
      </c>
      <c r="C39" s="2" t="s">
        <v>16</v>
      </c>
      <c r="D39" s="2" t="s">
        <v>119</v>
      </c>
      <c r="E39" s="1">
        <v>22</v>
      </c>
      <c r="F39" s="1">
        <v>25</v>
      </c>
      <c r="G39" s="1">
        <v>58</v>
      </c>
      <c r="H39" s="3">
        <f>SUM(C39:G39)</f>
        <v>105</v>
      </c>
      <c r="I39" s="1">
        <v>20</v>
      </c>
      <c r="J39" s="1"/>
      <c r="K39" s="1">
        <f t="shared" si="0"/>
        <v>52.5</v>
      </c>
    </row>
    <row r="40" spans="1:11" ht="12.75" customHeight="1">
      <c r="A40" s="1">
        <v>33</v>
      </c>
      <c r="B40" s="25" t="s">
        <v>252</v>
      </c>
      <c r="C40" s="2" t="s">
        <v>16</v>
      </c>
      <c r="D40" s="2" t="s">
        <v>103</v>
      </c>
      <c r="E40" s="1">
        <v>27</v>
      </c>
      <c r="F40" s="1">
        <v>17</v>
      </c>
      <c r="G40" s="1">
        <v>60</v>
      </c>
      <c r="H40" s="3">
        <f>SUM(C40:G40)</f>
        <v>104</v>
      </c>
      <c r="I40" s="1">
        <v>21</v>
      </c>
      <c r="J40" s="1"/>
      <c r="K40" s="1">
        <f t="shared" si="0"/>
        <v>52</v>
      </c>
    </row>
    <row r="41" spans="1:11" ht="12.75" customHeight="1">
      <c r="A41" s="1">
        <v>34</v>
      </c>
      <c r="B41" s="25" t="s">
        <v>253</v>
      </c>
      <c r="C41" s="2" t="s">
        <v>16</v>
      </c>
      <c r="D41" s="2" t="s">
        <v>117</v>
      </c>
      <c r="E41" s="1">
        <v>26</v>
      </c>
      <c r="F41" s="1">
        <v>16.5</v>
      </c>
      <c r="G41" s="1">
        <v>60</v>
      </c>
      <c r="H41" s="3">
        <f>SUM(C41:G41)</f>
        <v>102.5</v>
      </c>
      <c r="I41" s="1">
        <v>22</v>
      </c>
      <c r="J41" s="1"/>
      <c r="K41" s="1">
        <f t="shared" si="0"/>
        <v>51.24999999999999</v>
      </c>
    </row>
    <row r="42" spans="1:11" ht="12.75" customHeight="1">
      <c r="A42" s="1">
        <v>35</v>
      </c>
      <c r="B42" s="25" t="s">
        <v>254</v>
      </c>
      <c r="C42" s="2" t="s">
        <v>16</v>
      </c>
      <c r="D42" s="2" t="s">
        <v>104</v>
      </c>
      <c r="E42" s="1">
        <v>16</v>
      </c>
      <c r="F42" s="1">
        <v>13</v>
      </c>
      <c r="G42" s="1">
        <v>70</v>
      </c>
      <c r="H42" s="3">
        <f>SUM(C42:G42)</f>
        <v>99</v>
      </c>
      <c r="I42" s="1">
        <v>23</v>
      </c>
      <c r="J42" s="1"/>
      <c r="K42" s="1">
        <f t="shared" si="0"/>
        <v>49.5</v>
      </c>
    </row>
    <row r="43" spans="1:11" ht="12.75" customHeight="1">
      <c r="A43" s="1">
        <v>36</v>
      </c>
      <c r="B43" s="12" t="s">
        <v>255</v>
      </c>
      <c r="C43" s="2" t="s">
        <v>16</v>
      </c>
      <c r="D43" s="2" t="s">
        <v>95</v>
      </c>
      <c r="E43" s="1">
        <v>16</v>
      </c>
      <c r="F43" s="1">
        <v>14</v>
      </c>
      <c r="G43" s="1">
        <v>67</v>
      </c>
      <c r="H43" s="3">
        <f>SUM(C43:G43)</f>
        <v>97</v>
      </c>
      <c r="I43" s="1">
        <v>24</v>
      </c>
      <c r="J43" s="1"/>
      <c r="K43" s="1">
        <f t="shared" si="0"/>
        <v>48.5</v>
      </c>
    </row>
    <row r="44" spans="1:11" ht="12.75" customHeight="1">
      <c r="A44" s="1">
        <v>37</v>
      </c>
      <c r="B44" s="20" t="s">
        <v>256</v>
      </c>
      <c r="C44" s="2" t="s">
        <v>16</v>
      </c>
      <c r="D44" s="2" t="s">
        <v>145</v>
      </c>
      <c r="E44" s="1">
        <v>13</v>
      </c>
      <c r="F44" s="1">
        <v>6</v>
      </c>
      <c r="G44" s="1">
        <v>75</v>
      </c>
      <c r="H44" s="3">
        <f>SUM(C44:G44)</f>
        <v>94</v>
      </c>
      <c r="I44" s="1">
        <v>25</v>
      </c>
      <c r="J44" s="1"/>
      <c r="K44" s="1">
        <f t="shared" si="0"/>
        <v>47</v>
      </c>
    </row>
    <row r="45" spans="1:11" ht="12.75" customHeight="1">
      <c r="A45" s="1">
        <v>38</v>
      </c>
      <c r="B45" s="26" t="s">
        <v>257</v>
      </c>
      <c r="C45" s="2" t="s">
        <v>16</v>
      </c>
      <c r="D45" s="2" t="s">
        <v>115</v>
      </c>
      <c r="E45" s="1">
        <v>13</v>
      </c>
      <c r="F45" s="1">
        <v>10</v>
      </c>
      <c r="G45" s="1">
        <v>69</v>
      </c>
      <c r="H45" s="3">
        <f>SUM(C45:G45)</f>
        <v>92</v>
      </c>
      <c r="I45" s="1">
        <v>26</v>
      </c>
      <c r="J45" s="1"/>
      <c r="K45" s="1">
        <f t="shared" si="0"/>
        <v>46</v>
      </c>
    </row>
    <row r="46" spans="1:11" ht="12.75" customHeight="1">
      <c r="A46" s="1">
        <v>39</v>
      </c>
      <c r="B46" s="20" t="s">
        <v>258</v>
      </c>
      <c r="C46" s="2" t="s">
        <v>16</v>
      </c>
      <c r="D46" s="2" t="s">
        <v>159</v>
      </c>
      <c r="E46" s="1">
        <v>24</v>
      </c>
      <c r="F46" s="1">
        <v>7</v>
      </c>
      <c r="G46" s="1">
        <v>0</v>
      </c>
      <c r="H46" s="3">
        <f>SUM(C46:G46)</f>
        <v>31</v>
      </c>
      <c r="I46" s="1">
        <v>27</v>
      </c>
      <c r="J46" s="1"/>
      <c r="K46" s="1">
        <f t="shared" si="0"/>
        <v>15.5</v>
      </c>
    </row>
    <row r="47" spans="1:11" ht="12.75">
      <c r="A47" s="9"/>
      <c r="B47" s="22"/>
      <c r="C47" s="10"/>
      <c r="D47" s="10"/>
      <c r="E47" s="9"/>
      <c r="F47" s="9"/>
      <c r="G47" s="11"/>
      <c r="H47" s="11"/>
      <c r="I47" s="9"/>
      <c r="J47" s="9"/>
      <c r="K47" s="9"/>
    </row>
    <row r="48" ht="12.75">
      <c r="B48" s="23" t="s">
        <v>5</v>
      </c>
    </row>
    <row r="49" ht="12.75">
      <c r="B49" s="23" t="s">
        <v>6</v>
      </c>
    </row>
    <row r="50" ht="20.25" customHeight="1">
      <c r="B50" s="24"/>
    </row>
    <row r="51" ht="12.75">
      <c r="B51" s="24"/>
    </row>
    <row r="52" ht="12.75">
      <c r="B52" s="24" t="s">
        <v>7</v>
      </c>
    </row>
  </sheetData>
  <sheetProtection/>
  <mergeCells count="4">
    <mergeCell ref="A1:H1"/>
    <mergeCell ref="A2:H2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78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24.28125" style="30" bestFit="1" customWidth="1"/>
    <col min="3" max="3" width="5.421875" style="17" customWidth="1"/>
    <col min="4" max="4" width="18.7109375" style="17" customWidth="1"/>
    <col min="5" max="5" width="9.140625" style="17" customWidth="1"/>
    <col min="6" max="6" width="13.28125" style="17" customWidth="1"/>
    <col min="7" max="7" width="13.421875" style="17" customWidth="1"/>
    <col min="8" max="8" width="7.7109375" style="17" customWidth="1"/>
    <col min="9" max="9" width="6.28125" style="17" customWidth="1"/>
    <col min="10" max="10" width="6.140625" style="17" customWidth="1"/>
    <col min="11" max="11" width="8.28125" style="17" customWidth="1"/>
    <col min="12" max="16384" width="9.140625" style="17" customWidth="1"/>
  </cols>
  <sheetData>
    <row r="1" spans="1:8" ht="12.7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11</v>
      </c>
      <c r="B3" s="28"/>
      <c r="C3" s="19"/>
      <c r="D3" s="19"/>
      <c r="E3" s="19"/>
      <c r="F3" s="19"/>
      <c r="G3" s="19"/>
      <c r="H3" s="19"/>
    </row>
    <row r="4" spans="1:8" ht="12.7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160</v>
      </c>
      <c r="B5" s="18"/>
      <c r="C5" s="18"/>
      <c r="D5" s="18"/>
      <c r="E5" s="18"/>
      <c r="F5" s="18"/>
      <c r="G5" s="18"/>
      <c r="H5" s="18"/>
    </row>
    <row r="6" ht="12.75">
      <c r="B6" s="29"/>
    </row>
    <row r="7" spans="1:11" ht="75" customHeight="1">
      <c r="A7" s="4" t="s">
        <v>1</v>
      </c>
      <c r="B7" s="5" t="s">
        <v>2</v>
      </c>
      <c r="C7" s="6" t="s">
        <v>3</v>
      </c>
      <c r="D7" s="6" t="s">
        <v>15</v>
      </c>
      <c r="E7" s="4" t="s">
        <v>12</v>
      </c>
      <c r="F7" s="4" t="s">
        <v>13</v>
      </c>
      <c r="G7" s="4" t="s">
        <v>14</v>
      </c>
      <c r="H7" s="6" t="s">
        <v>4</v>
      </c>
      <c r="I7" s="6" t="s">
        <v>8</v>
      </c>
      <c r="J7" s="6" t="s">
        <v>9</v>
      </c>
      <c r="K7" s="4" t="s">
        <v>10</v>
      </c>
    </row>
    <row r="8" spans="1:11" ht="12.75" customHeight="1">
      <c r="A8" s="31">
        <v>1</v>
      </c>
      <c r="B8" s="20" t="s">
        <v>259</v>
      </c>
      <c r="C8" s="2" t="s">
        <v>17</v>
      </c>
      <c r="D8" s="2" t="s">
        <v>86</v>
      </c>
      <c r="E8" s="1">
        <v>29</v>
      </c>
      <c r="F8" s="1">
        <v>18</v>
      </c>
      <c r="G8" s="1">
        <v>75</v>
      </c>
      <c r="H8" s="3">
        <f aca="true" t="shared" si="0" ref="H8:H24">SUM(E8:G8)</f>
        <v>122</v>
      </c>
      <c r="I8" s="32">
        <v>1</v>
      </c>
      <c r="J8" s="1" t="s">
        <v>161</v>
      </c>
      <c r="K8" s="33">
        <f aca="true" t="shared" si="1" ref="K8:K24">H8/180*100</f>
        <v>67.77777777777779</v>
      </c>
    </row>
    <row r="9" spans="1:11" ht="12.75" customHeight="1">
      <c r="A9" s="31">
        <v>2</v>
      </c>
      <c r="B9" s="20" t="s">
        <v>260</v>
      </c>
      <c r="C9" s="2" t="s">
        <v>17</v>
      </c>
      <c r="D9" s="2" t="s">
        <v>77</v>
      </c>
      <c r="E9" s="1">
        <v>33</v>
      </c>
      <c r="F9" s="1">
        <v>22</v>
      </c>
      <c r="G9" s="1">
        <v>61</v>
      </c>
      <c r="H9" s="3">
        <f t="shared" si="0"/>
        <v>116</v>
      </c>
      <c r="I9" s="32">
        <v>2</v>
      </c>
      <c r="J9" s="1" t="s">
        <v>162</v>
      </c>
      <c r="K9" s="33">
        <f t="shared" si="1"/>
        <v>64.44444444444444</v>
      </c>
    </row>
    <row r="10" spans="1:11" ht="12.75" customHeight="1">
      <c r="A10" s="31">
        <v>3</v>
      </c>
      <c r="B10" s="20" t="s">
        <v>261</v>
      </c>
      <c r="C10" s="2" t="s">
        <v>17</v>
      </c>
      <c r="D10" s="2" t="s">
        <v>84</v>
      </c>
      <c r="E10" s="1">
        <v>21</v>
      </c>
      <c r="F10" s="1">
        <v>22</v>
      </c>
      <c r="G10" s="1">
        <v>73</v>
      </c>
      <c r="H10" s="3">
        <f t="shared" si="0"/>
        <v>116</v>
      </c>
      <c r="I10" s="34">
        <v>2</v>
      </c>
      <c r="J10" s="1" t="s">
        <v>162</v>
      </c>
      <c r="K10" s="33">
        <f t="shared" si="1"/>
        <v>64.44444444444444</v>
      </c>
    </row>
    <row r="11" spans="1:11" ht="12.75" customHeight="1">
      <c r="A11" s="31">
        <v>4</v>
      </c>
      <c r="B11" s="20" t="s">
        <v>262</v>
      </c>
      <c r="C11" s="2" t="s">
        <v>17</v>
      </c>
      <c r="D11" s="2" t="s">
        <v>79</v>
      </c>
      <c r="E11" s="1">
        <v>25</v>
      </c>
      <c r="F11" s="1">
        <v>24</v>
      </c>
      <c r="G11" s="1">
        <v>63</v>
      </c>
      <c r="H11" s="3">
        <f t="shared" si="0"/>
        <v>112</v>
      </c>
      <c r="I11" s="32">
        <v>3</v>
      </c>
      <c r="J11" s="1" t="s">
        <v>163</v>
      </c>
      <c r="K11" s="33">
        <f t="shared" si="1"/>
        <v>62.22222222222222</v>
      </c>
    </row>
    <row r="12" spans="1:11" ht="12.75" customHeight="1">
      <c r="A12" s="31">
        <v>5</v>
      </c>
      <c r="B12" s="35" t="s">
        <v>263</v>
      </c>
      <c r="C12" s="14" t="s">
        <v>17</v>
      </c>
      <c r="D12" s="2" t="s">
        <v>148</v>
      </c>
      <c r="E12" s="36">
        <v>33</v>
      </c>
      <c r="F12" s="36">
        <v>12</v>
      </c>
      <c r="G12" s="1">
        <v>65</v>
      </c>
      <c r="H12" s="3">
        <f t="shared" si="0"/>
        <v>110</v>
      </c>
      <c r="I12" s="31">
        <v>4</v>
      </c>
      <c r="J12" s="1"/>
      <c r="K12" s="33">
        <f t="shared" si="1"/>
        <v>61.111111111111114</v>
      </c>
    </row>
    <row r="13" spans="1:11" ht="12.75" customHeight="1">
      <c r="A13" s="31">
        <v>6</v>
      </c>
      <c r="B13" s="12" t="s">
        <v>264</v>
      </c>
      <c r="C13" s="2" t="s">
        <v>17</v>
      </c>
      <c r="D13" s="2" t="s">
        <v>80</v>
      </c>
      <c r="E13" s="1">
        <v>18</v>
      </c>
      <c r="F13" s="1">
        <v>12</v>
      </c>
      <c r="G13" s="1">
        <v>72</v>
      </c>
      <c r="H13" s="3">
        <f t="shared" si="0"/>
        <v>102</v>
      </c>
      <c r="I13" s="31">
        <v>5</v>
      </c>
      <c r="J13" s="1"/>
      <c r="K13" s="33">
        <f t="shared" si="1"/>
        <v>56.666666666666664</v>
      </c>
    </row>
    <row r="14" spans="1:11" ht="12.75" customHeight="1">
      <c r="A14" s="31">
        <v>7</v>
      </c>
      <c r="B14" s="21" t="s">
        <v>265</v>
      </c>
      <c r="C14" s="2" t="s">
        <v>17</v>
      </c>
      <c r="D14" s="2" t="s">
        <v>78</v>
      </c>
      <c r="E14" s="1">
        <v>38</v>
      </c>
      <c r="F14" s="1">
        <v>10</v>
      </c>
      <c r="G14" s="1">
        <v>54</v>
      </c>
      <c r="H14" s="3">
        <f t="shared" si="0"/>
        <v>102</v>
      </c>
      <c r="I14" s="31">
        <v>5</v>
      </c>
      <c r="J14" s="1"/>
      <c r="K14" s="33">
        <f t="shared" si="1"/>
        <v>56.666666666666664</v>
      </c>
    </row>
    <row r="15" spans="1:11" ht="12.75" customHeight="1">
      <c r="A15" s="31">
        <v>8</v>
      </c>
      <c r="B15" s="21" t="s">
        <v>266</v>
      </c>
      <c r="C15" s="2" t="s">
        <v>17</v>
      </c>
      <c r="D15" s="2" t="s">
        <v>83</v>
      </c>
      <c r="E15" s="1">
        <v>27</v>
      </c>
      <c r="F15" s="1">
        <v>22</v>
      </c>
      <c r="G15" s="1">
        <v>52</v>
      </c>
      <c r="H15" s="3">
        <f t="shared" si="0"/>
        <v>101</v>
      </c>
      <c r="I15" s="31">
        <v>6</v>
      </c>
      <c r="J15" s="1"/>
      <c r="K15" s="33">
        <f t="shared" si="1"/>
        <v>56.111111111111114</v>
      </c>
    </row>
    <row r="16" spans="1:11" ht="12.75" customHeight="1">
      <c r="A16" s="31">
        <v>9</v>
      </c>
      <c r="B16" s="12" t="s">
        <v>267</v>
      </c>
      <c r="C16" s="2" t="s">
        <v>17</v>
      </c>
      <c r="D16" s="2" t="s">
        <v>74</v>
      </c>
      <c r="E16" s="1">
        <v>25</v>
      </c>
      <c r="F16" s="1">
        <v>18</v>
      </c>
      <c r="G16" s="1">
        <v>51</v>
      </c>
      <c r="H16" s="3">
        <f t="shared" si="0"/>
        <v>94</v>
      </c>
      <c r="I16" s="37">
        <v>7</v>
      </c>
      <c r="J16" s="1"/>
      <c r="K16" s="33">
        <f t="shared" si="1"/>
        <v>52.22222222222223</v>
      </c>
    </row>
    <row r="17" spans="1:11" s="38" customFormat="1" ht="12.75" customHeight="1">
      <c r="A17" s="31">
        <v>10</v>
      </c>
      <c r="B17" s="35" t="s">
        <v>268</v>
      </c>
      <c r="C17" s="14" t="s">
        <v>17</v>
      </c>
      <c r="D17" s="2" t="s">
        <v>146</v>
      </c>
      <c r="E17" s="36">
        <v>17</v>
      </c>
      <c r="F17" s="36">
        <v>16</v>
      </c>
      <c r="G17" s="1">
        <v>53</v>
      </c>
      <c r="H17" s="3">
        <f t="shared" si="0"/>
        <v>86</v>
      </c>
      <c r="I17" s="31">
        <v>8</v>
      </c>
      <c r="J17" s="1"/>
      <c r="K17" s="33">
        <f t="shared" si="1"/>
        <v>47.77777777777778</v>
      </c>
    </row>
    <row r="18" spans="1:11" s="38" customFormat="1" ht="12.75" customHeight="1">
      <c r="A18" s="31">
        <v>11</v>
      </c>
      <c r="B18" s="25" t="s">
        <v>269</v>
      </c>
      <c r="C18" s="2" t="s">
        <v>17</v>
      </c>
      <c r="D18" s="2" t="s">
        <v>73</v>
      </c>
      <c r="E18" s="1">
        <v>17</v>
      </c>
      <c r="F18" s="1">
        <v>14</v>
      </c>
      <c r="G18" s="1">
        <v>51</v>
      </c>
      <c r="H18" s="3">
        <f t="shared" si="0"/>
        <v>82</v>
      </c>
      <c r="I18" s="37">
        <v>9</v>
      </c>
      <c r="J18" s="3"/>
      <c r="K18" s="33">
        <f t="shared" si="1"/>
        <v>45.55555555555556</v>
      </c>
    </row>
    <row r="19" spans="1:11" s="38" customFormat="1" ht="12.75" customHeight="1">
      <c r="A19" s="31">
        <v>12</v>
      </c>
      <c r="B19" s="39" t="s">
        <v>270</v>
      </c>
      <c r="C19" s="2" t="s">
        <v>17</v>
      </c>
      <c r="D19" s="2" t="s">
        <v>82</v>
      </c>
      <c r="E19" s="1">
        <v>25</v>
      </c>
      <c r="F19" s="1">
        <v>20</v>
      </c>
      <c r="G19" s="1">
        <v>34</v>
      </c>
      <c r="H19" s="3">
        <f t="shared" si="0"/>
        <v>79</v>
      </c>
      <c r="I19" s="31">
        <v>10</v>
      </c>
      <c r="J19" s="1"/>
      <c r="K19" s="33">
        <f t="shared" si="1"/>
        <v>43.888888888888886</v>
      </c>
    </row>
    <row r="20" spans="1:11" s="38" customFormat="1" ht="12.75" customHeight="1">
      <c r="A20" s="31">
        <v>13</v>
      </c>
      <c r="B20" s="21" t="s">
        <v>271</v>
      </c>
      <c r="C20" s="2" t="s">
        <v>17</v>
      </c>
      <c r="D20" s="2" t="s">
        <v>85</v>
      </c>
      <c r="E20" s="1">
        <v>13</v>
      </c>
      <c r="F20" s="1">
        <v>16</v>
      </c>
      <c r="G20" s="1">
        <v>50</v>
      </c>
      <c r="H20" s="3">
        <f t="shared" si="0"/>
        <v>79</v>
      </c>
      <c r="I20" s="31">
        <v>10</v>
      </c>
      <c r="J20" s="1"/>
      <c r="K20" s="33">
        <f t="shared" si="1"/>
        <v>43.888888888888886</v>
      </c>
    </row>
    <row r="21" spans="1:11" s="38" customFormat="1" ht="12.75" customHeight="1">
      <c r="A21" s="31">
        <v>14</v>
      </c>
      <c r="B21" s="35" t="s">
        <v>272</v>
      </c>
      <c r="C21" s="14" t="s">
        <v>17</v>
      </c>
      <c r="D21" s="2" t="s">
        <v>147</v>
      </c>
      <c r="E21" s="36">
        <v>7</v>
      </c>
      <c r="F21" s="36">
        <v>18</v>
      </c>
      <c r="G21" s="1">
        <v>43</v>
      </c>
      <c r="H21" s="3">
        <f t="shared" si="0"/>
        <v>68</v>
      </c>
      <c r="I21" s="1">
        <v>11</v>
      </c>
      <c r="J21" s="1"/>
      <c r="K21" s="33">
        <f t="shared" si="1"/>
        <v>37.77777777777778</v>
      </c>
    </row>
    <row r="22" spans="1:11" s="38" customFormat="1" ht="12.75" customHeight="1">
      <c r="A22" s="31">
        <v>15</v>
      </c>
      <c r="B22" s="25" t="s">
        <v>273</v>
      </c>
      <c r="C22" s="2" t="s">
        <v>17</v>
      </c>
      <c r="D22" s="2" t="s">
        <v>81</v>
      </c>
      <c r="E22" s="1">
        <v>17</v>
      </c>
      <c r="F22" s="1">
        <v>14</v>
      </c>
      <c r="G22" s="40">
        <v>37</v>
      </c>
      <c r="H22" s="4">
        <f t="shared" si="0"/>
        <v>68</v>
      </c>
      <c r="I22" s="1">
        <v>11</v>
      </c>
      <c r="J22" s="3"/>
      <c r="K22" s="33">
        <f t="shared" si="1"/>
        <v>37.77777777777778</v>
      </c>
    </row>
    <row r="23" spans="1:11" s="38" customFormat="1" ht="12.75" customHeight="1">
      <c r="A23" s="31">
        <v>16</v>
      </c>
      <c r="B23" s="21" t="s">
        <v>274</v>
      </c>
      <c r="C23" s="2" t="s">
        <v>17</v>
      </c>
      <c r="D23" s="2" t="s">
        <v>75</v>
      </c>
      <c r="E23" s="1">
        <v>19</v>
      </c>
      <c r="F23" s="1">
        <v>12</v>
      </c>
      <c r="G23" s="1">
        <v>20</v>
      </c>
      <c r="H23" s="4">
        <f t="shared" si="0"/>
        <v>51</v>
      </c>
      <c r="I23" s="41">
        <v>12</v>
      </c>
      <c r="J23" s="1"/>
      <c r="K23" s="33">
        <f t="shared" si="1"/>
        <v>28.333333333333332</v>
      </c>
    </row>
    <row r="24" spans="1:11" s="38" customFormat="1" ht="12.75" customHeight="1">
      <c r="A24" s="1">
        <v>17</v>
      </c>
      <c r="B24" s="12" t="s">
        <v>275</v>
      </c>
      <c r="C24" s="2" t="s">
        <v>17</v>
      </c>
      <c r="D24" s="2" t="s">
        <v>76</v>
      </c>
      <c r="E24" s="1">
        <v>16</v>
      </c>
      <c r="F24" s="1">
        <v>20</v>
      </c>
      <c r="G24" s="1">
        <v>0</v>
      </c>
      <c r="H24" s="3">
        <f t="shared" si="0"/>
        <v>36</v>
      </c>
      <c r="I24" s="1">
        <v>13</v>
      </c>
      <c r="J24" s="3"/>
      <c r="K24" s="33">
        <f t="shared" si="1"/>
        <v>20</v>
      </c>
    </row>
    <row r="25" spans="1:11" s="38" customFormat="1" ht="12.75" customHeight="1">
      <c r="A25" s="9"/>
      <c r="B25" s="42"/>
      <c r="C25" s="10"/>
      <c r="D25" s="10"/>
      <c r="E25" s="9"/>
      <c r="F25" s="9"/>
      <c r="G25" s="9"/>
      <c r="H25" s="11"/>
      <c r="I25" s="9"/>
      <c r="J25" s="9"/>
      <c r="K25" s="9"/>
    </row>
    <row r="26" ht="12.75">
      <c r="B26" s="23" t="s">
        <v>5</v>
      </c>
    </row>
    <row r="27" ht="12.75">
      <c r="B27" s="23" t="s">
        <v>6</v>
      </c>
    </row>
    <row r="28" ht="20.25" customHeight="1">
      <c r="B28" s="24"/>
    </row>
    <row r="29" ht="12.75">
      <c r="B29" s="24"/>
    </row>
    <row r="30" ht="12.75">
      <c r="B30" s="24" t="s">
        <v>7</v>
      </c>
    </row>
  </sheetData>
  <sheetProtection/>
  <mergeCells count="4">
    <mergeCell ref="A1:H1"/>
    <mergeCell ref="A2:H2"/>
    <mergeCell ref="A4:H4"/>
    <mergeCell ref="A5:H5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18.00390625" style="30" bestFit="1" customWidth="1"/>
    <col min="3" max="3" width="5.421875" style="17" customWidth="1"/>
    <col min="4" max="4" width="16.8515625" style="17" customWidth="1"/>
    <col min="5" max="5" width="9.140625" style="17" customWidth="1"/>
    <col min="6" max="6" width="12.8515625" style="17" customWidth="1"/>
    <col min="7" max="7" width="10.421875" style="17" customWidth="1"/>
    <col min="8" max="8" width="9.140625" style="17" customWidth="1"/>
    <col min="9" max="9" width="8.7109375" style="17" customWidth="1"/>
    <col min="10" max="10" width="7.57421875" style="17" customWidth="1"/>
    <col min="11" max="11" width="14.421875" style="17" customWidth="1"/>
    <col min="12" max="16384" width="9.140625" style="17" customWidth="1"/>
  </cols>
  <sheetData>
    <row r="1" spans="1:8" ht="12.7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11</v>
      </c>
      <c r="B3" s="28"/>
      <c r="C3" s="19"/>
      <c r="D3" s="19"/>
      <c r="E3" s="19"/>
      <c r="F3" s="19"/>
      <c r="G3" s="19"/>
      <c r="H3" s="19"/>
    </row>
    <row r="4" spans="1:8" ht="12.7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20</v>
      </c>
      <c r="B5" s="18"/>
      <c r="C5" s="18"/>
      <c r="D5" s="18"/>
      <c r="E5" s="18"/>
      <c r="F5" s="18"/>
      <c r="G5" s="18"/>
      <c r="H5" s="18"/>
    </row>
    <row r="6" spans="1:8" ht="12.75">
      <c r="A6" s="27"/>
      <c r="B6" s="27"/>
      <c r="C6" s="27"/>
      <c r="D6" s="27"/>
      <c r="E6" s="27"/>
      <c r="F6" s="27"/>
      <c r="G6" s="27"/>
      <c r="H6" s="27"/>
    </row>
    <row r="7" spans="1:11" ht="36.75" customHeight="1">
      <c r="A7" s="4" t="s">
        <v>1</v>
      </c>
      <c r="B7" s="7" t="s">
        <v>2</v>
      </c>
      <c r="C7" s="6" t="s">
        <v>3</v>
      </c>
      <c r="D7" s="6" t="s">
        <v>15</v>
      </c>
      <c r="E7" s="4" t="s">
        <v>12</v>
      </c>
      <c r="F7" s="4" t="s">
        <v>13</v>
      </c>
      <c r="G7" s="4" t="s">
        <v>14</v>
      </c>
      <c r="H7" s="4" t="s">
        <v>4</v>
      </c>
      <c r="I7" s="4" t="s">
        <v>8</v>
      </c>
      <c r="J7" s="4" t="s">
        <v>9</v>
      </c>
      <c r="K7" s="4" t="s">
        <v>10</v>
      </c>
    </row>
    <row r="8" spans="1:11" ht="12.75" customHeight="1">
      <c r="A8" s="1">
        <v>1</v>
      </c>
      <c r="B8" s="21" t="s">
        <v>276</v>
      </c>
      <c r="C8" s="2" t="s">
        <v>18</v>
      </c>
      <c r="D8" s="2" t="s">
        <v>67</v>
      </c>
      <c r="E8" s="1">
        <v>36</v>
      </c>
      <c r="F8" s="1">
        <v>26</v>
      </c>
      <c r="G8" s="1">
        <v>81</v>
      </c>
      <c r="H8" s="3">
        <f>SUM(C8:G8)</f>
        <v>143</v>
      </c>
      <c r="I8" s="1">
        <v>1</v>
      </c>
      <c r="J8" s="3" t="s">
        <v>161</v>
      </c>
      <c r="K8" s="1">
        <f aca="true" t="shared" si="0" ref="K8:K32">H8/200*100</f>
        <v>71.5</v>
      </c>
    </row>
    <row r="9" spans="1:11" ht="12.75" customHeight="1">
      <c r="A9" s="1">
        <v>2</v>
      </c>
      <c r="B9" s="44" t="s">
        <v>277</v>
      </c>
      <c r="C9" s="2" t="s">
        <v>18</v>
      </c>
      <c r="D9" s="2" t="s">
        <v>53</v>
      </c>
      <c r="E9" s="1">
        <v>42</v>
      </c>
      <c r="F9" s="1">
        <v>17</v>
      </c>
      <c r="G9" s="1">
        <v>69</v>
      </c>
      <c r="H9" s="3">
        <f>SUM(C9:G9)</f>
        <v>128</v>
      </c>
      <c r="I9" s="1">
        <v>2</v>
      </c>
      <c r="J9" s="3" t="s">
        <v>162</v>
      </c>
      <c r="K9" s="1">
        <f t="shared" si="0"/>
        <v>64</v>
      </c>
    </row>
    <row r="10" spans="1:11" ht="12.75" customHeight="1">
      <c r="A10" s="1">
        <v>3</v>
      </c>
      <c r="B10" s="25" t="s">
        <v>278</v>
      </c>
      <c r="C10" s="2" t="s">
        <v>18</v>
      </c>
      <c r="D10" s="2" t="s">
        <v>54</v>
      </c>
      <c r="E10" s="1">
        <v>47</v>
      </c>
      <c r="F10" s="1">
        <v>14</v>
      </c>
      <c r="G10" s="1">
        <v>61</v>
      </c>
      <c r="H10" s="3">
        <f>SUM(C10:G10)</f>
        <v>122</v>
      </c>
      <c r="I10" s="1">
        <v>3</v>
      </c>
      <c r="J10" s="3" t="s">
        <v>163</v>
      </c>
      <c r="K10" s="1">
        <f t="shared" si="0"/>
        <v>61</v>
      </c>
    </row>
    <row r="11" spans="1:11" ht="12.75" customHeight="1">
      <c r="A11" s="1">
        <v>4</v>
      </c>
      <c r="B11" s="25" t="s">
        <v>279</v>
      </c>
      <c r="C11" s="2" t="s">
        <v>18</v>
      </c>
      <c r="D11" s="2" t="s">
        <v>71</v>
      </c>
      <c r="E11" s="1">
        <v>34</v>
      </c>
      <c r="F11" s="1">
        <v>27</v>
      </c>
      <c r="G11" s="45">
        <v>61</v>
      </c>
      <c r="H11" s="3">
        <f>SUM(C11:G11)</f>
        <v>122</v>
      </c>
      <c r="I11" s="1">
        <v>3</v>
      </c>
      <c r="J11" s="3" t="s">
        <v>163</v>
      </c>
      <c r="K11" s="1">
        <f t="shared" si="0"/>
        <v>61</v>
      </c>
    </row>
    <row r="12" spans="1:11" ht="12.75" customHeight="1">
      <c r="A12" s="1">
        <v>5</v>
      </c>
      <c r="B12" s="46" t="s">
        <v>280</v>
      </c>
      <c r="C12" s="2" t="s">
        <v>18</v>
      </c>
      <c r="D12" s="2" t="s">
        <v>60</v>
      </c>
      <c r="E12" s="47">
        <v>38</v>
      </c>
      <c r="F12" s="47">
        <v>16</v>
      </c>
      <c r="G12" s="47">
        <v>68</v>
      </c>
      <c r="H12" s="3">
        <f>SUM(C12:G12)</f>
        <v>122</v>
      </c>
      <c r="I12" s="40">
        <v>3</v>
      </c>
      <c r="J12" s="48" t="s">
        <v>163</v>
      </c>
      <c r="K12" s="1">
        <f t="shared" si="0"/>
        <v>61</v>
      </c>
    </row>
    <row r="13" spans="1:11" ht="12.75" customHeight="1">
      <c r="A13" s="1">
        <v>6</v>
      </c>
      <c r="B13" s="21" t="s">
        <v>281</v>
      </c>
      <c r="C13" s="2" t="s">
        <v>18</v>
      </c>
      <c r="D13" s="2" t="s">
        <v>70</v>
      </c>
      <c r="E13" s="1">
        <v>33</v>
      </c>
      <c r="F13" s="1">
        <v>21.5</v>
      </c>
      <c r="G13" s="45">
        <v>62</v>
      </c>
      <c r="H13" s="3">
        <f>SUM(C13:G13)</f>
        <v>116.5</v>
      </c>
      <c r="I13" s="40">
        <v>4</v>
      </c>
      <c r="J13" s="1"/>
      <c r="K13" s="1">
        <f t="shared" si="0"/>
        <v>58.25</v>
      </c>
    </row>
    <row r="14" spans="1:11" ht="12.75" customHeight="1">
      <c r="A14" s="1">
        <v>7</v>
      </c>
      <c r="B14" s="21" t="s">
        <v>282</v>
      </c>
      <c r="C14" s="2" t="s">
        <v>18</v>
      </c>
      <c r="D14" s="2" t="s">
        <v>51</v>
      </c>
      <c r="E14" s="1">
        <v>36</v>
      </c>
      <c r="F14" s="1">
        <v>23.5</v>
      </c>
      <c r="G14" s="45">
        <v>57</v>
      </c>
      <c r="H14" s="3">
        <f>SUM(C14:G14)</f>
        <v>116.5</v>
      </c>
      <c r="I14" s="1">
        <v>4</v>
      </c>
      <c r="J14" s="1"/>
      <c r="K14" s="1">
        <f t="shared" si="0"/>
        <v>58.25</v>
      </c>
    </row>
    <row r="15" spans="1:11" ht="12.75" customHeight="1">
      <c r="A15" s="1">
        <v>8</v>
      </c>
      <c r="B15" s="25" t="s">
        <v>283</v>
      </c>
      <c r="C15" s="2" t="s">
        <v>18</v>
      </c>
      <c r="D15" s="2" t="s">
        <v>72</v>
      </c>
      <c r="E15" s="40">
        <v>37</v>
      </c>
      <c r="F15" s="40">
        <v>22.5</v>
      </c>
      <c r="G15" s="40">
        <v>56</v>
      </c>
      <c r="H15" s="3">
        <f>SUM(C15:G15)</f>
        <v>115.5</v>
      </c>
      <c r="I15" s="40">
        <v>5</v>
      </c>
      <c r="J15" s="49"/>
      <c r="K15" s="1">
        <f t="shared" si="0"/>
        <v>57.75</v>
      </c>
    </row>
    <row r="16" spans="1:11" ht="12.75" customHeight="1">
      <c r="A16" s="1">
        <v>9</v>
      </c>
      <c r="B16" s="46" t="s">
        <v>284</v>
      </c>
      <c r="C16" s="2" t="s">
        <v>18</v>
      </c>
      <c r="D16" s="2" t="s">
        <v>66</v>
      </c>
      <c r="E16" s="40">
        <v>34</v>
      </c>
      <c r="F16" s="40">
        <v>19</v>
      </c>
      <c r="G16" s="40">
        <v>62</v>
      </c>
      <c r="H16" s="3">
        <f>SUM(C16:G16)</f>
        <v>115</v>
      </c>
      <c r="I16" s="40">
        <v>6</v>
      </c>
      <c r="J16" s="40"/>
      <c r="K16" s="1">
        <f t="shared" si="0"/>
        <v>57.49999999999999</v>
      </c>
    </row>
    <row r="17" spans="1:11" ht="12.75" customHeight="1">
      <c r="A17" s="1">
        <v>10</v>
      </c>
      <c r="B17" s="25" t="s">
        <v>285</v>
      </c>
      <c r="C17" s="2" t="s">
        <v>18</v>
      </c>
      <c r="D17" s="2" t="s">
        <v>65</v>
      </c>
      <c r="E17" s="1">
        <v>35</v>
      </c>
      <c r="F17" s="1">
        <v>16</v>
      </c>
      <c r="G17" s="1">
        <v>63</v>
      </c>
      <c r="H17" s="3">
        <f>SUM(C17:G17)</f>
        <v>114</v>
      </c>
      <c r="I17" s="40">
        <v>7</v>
      </c>
      <c r="J17" s="1"/>
      <c r="K17" s="1">
        <f t="shared" si="0"/>
        <v>56.99999999999999</v>
      </c>
    </row>
    <row r="18" spans="1:11" ht="12.75" customHeight="1">
      <c r="A18" s="1">
        <v>11</v>
      </c>
      <c r="B18" s="20" t="s">
        <v>286</v>
      </c>
      <c r="C18" s="2" t="s">
        <v>18</v>
      </c>
      <c r="D18" s="2" t="s">
        <v>52</v>
      </c>
      <c r="E18" s="1">
        <v>30</v>
      </c>
      <c r="F18" s="1">
        <v>21</v>
      </c>
      <c r="G18" s="45">
        <v>62</v>
      </c>
      <c r="H18" s="3">
        <f>SUM(C18:G18)</f>
        <v>113</v>
      </c>
      <c r="I18" s="1">
        <v>8</v>
      </c>
      <c r="J18" s="1"/>
      <c r="K18" s="1">
        <f t="shared" si="0"/>
        <v>56.49999999999999</v>
      </c>
    </row>
    <row r="19" spans="1:11" ht="12.75" customHeight="1">
      <c r="A19" s="1">
        <v>12</v>
      </c>
      <c r="B19" s="39" t="s">
        <v>287</v>
      </c>
      <c r="C19" s="2" t="s">
        <v>18</v>
      </c>
      <c r="D19" s="2" t="s">
        <v>55</v>
      </c>
      <c r="E19" s="1">
        <v>31</v>
      </c>
      <c r="F19" s="1">
        <v>18</v>
      </c>
      <c r="G19" s="1">
        <v>57</v>
      </c>
      <c r="H19" s="3">
        <f>SUM(C19:G19)</f>
        <v>106</v>
      </c>
      <c r="I19" s="1">
        <v>9</v>
      </c>
      <c r="J19" s="1"/>
      <c r="K19" s="1">
        <f t="shared" si="0"/>
        <v>53</v>
      </c>
    </row>
    <row r="20" spans="1:11" ht="12.75" customHeight="1">
      <c r="A20" s="1">
        <v>13</v>
      </c>
      <c r="B20" s="21" t="s">
        <v>288</v>
      </c>
      <c r="C20" s="2" t="s">
        <v>18</v>
      </c>
      <c r="D20" s="2" t="s">
        <v>59</v>
      </c>
      <c r="E20" s="1">
        <v>28</v>
      </c>
      <c r="F20" s="1">
        <v>19</v>
      </c>
      <c r="G20" s="45">
        <v>59</v>
      </c>
      <c r="H20" s="3">
        <f>SUM(C20:G20)</f>
        <v>106</v>
      </c>
      <c r="I20" s="40">
        <v>9</v>
      </c>
      <c r="J20" s="1"/>
      <c r="K20" s="1">
        <f t="shared" si="0"/>
        <v>53</v>
      </c>
    </row>
    <row r="21" spans="1:11" ht="12.75" customHeight="1">
      <c r="A21" s="1">
        <v>14</v>
      </c>
      <c r="B21" s="20" t="s">
        <v>289</v>
      </c>
      <c r="C21" s="2" t="s">
        <v>18</v>
      </c>
      <c r="D21" s="2" t="s">
        <v>149</v>
      </c>
      <c r="E21" s="1">
        <v>38</v>
      </c>
      <c r="F21" s="1">
        <v>14.5</v>
      </c>
      <c r="G21" s="45">
        <v>53</v>
      </c>
      <c r="H21" s="3">
        <f>SUM(C21:G21)</f>
        <v>105.5</v>
      </c>
      <c r="I21" s="1">
        <v>10</v>
      </c>
      <c r="J21" s="1"/>
      <c r="K21" s="1">
        <f t="shared" si="0"/>
        <v>52.75</v>
      </c>
    </row>
    <row r="22" spans="1:11" ht="12.75" customHeight="1">
      <c r="A22" s="1">
        <v>15</v>
      </c>
      <c r="B22" s="25" t="s">
        <v>290</v>
      </c>
      <c r="C22" s="2" t="s">
        <v>18</v>
      </c>
      <c r="D22" s="2" t="s">
        <v>58</v>
      </c>
      <c r="E22" s="1">
        <v>30</v>
      </c>
      <c r="F22" s="1">
        <v>16</v>
      </c>
      <c r="G22" s="1">
        <v>51</v>
      </c>
      <c r="H22" s="3">
        <f>SUM(C22:G22)</f>
        <v>97</v>
      </c>
      <c r="I22" s="40">
        <v>11</v>
      </c>
      <c r="J22" s="1"/>
      <c r="K22" s="1">
        <f t="shared" si="0"/>
        <v>48.5</v>
      </c>
    </row>
    <row r="23" spans="1:11" ht="12.75" customHeight="1">
      <c r="A23" s="1">
        <v>16</v>
      </c>
      <c r="B23" s="21" t="s">
        <v>291</v>
      </c>
      <c r="C23" s="2" t="s">
        <v>18</v>
      </c>
      <c r="D23" s="2" t="s">
        <v>68</v>
      </c>
      <c r="E23" s="1">
        <v>31</v>
      </c>
      <c r="F23" s="1">
        <v>14</v>
      </c>
      <c r="G23" s="45">
        <v>51</v>
      </c>
      <c r="H23" s="3">
        <f>SUM(C23:G23)</f>
        <v>96</v>
      </c>
      <c r="I23" s="1">
        <v>12</v>
      </c>
      <c r="J23" s="1"/>
      <c r="K23" s="1">
        <f t="shared" si="0"/>
        <v>48</v>
      </c>
    </row>
    <row r="24" spans="1:11" ht="12.75" customHeight="1">
      <c r="A24" s="1">
        <v>17</v>
      </c>
      <c r="B24" s="21" t="s">
        <v>292</v>
      </c>
      <c r="C24" s="2" t="s">
        <v>18</v>
      </c>
      <c r="D24" s="2" t="s">
        <v>62</v>
      </c>
      <c r="E24" s="1">
        <v>27</v>
      </c>
      <c r="F24" s="1">
        <v>16</v>
      </c>
      <c r="G24" s="45">
        <v>50</v>
      </c>
      <c r="H24" s="3">
        <f>SUM(C24:G24)</f>
        <v>93</v>
      </c>
      <c r="I24" s="1">
        <v>13</v>
      </c>
      <c r="J24" s="1"/>
      <c r="K24" s="1">
        <f t="shared" si="0"/>
        <v>46.5</v>
      </c>
    </row>
    <row r="25" spans="1:11" ht="12.75" customHeight="1">
      <c r="A25" s="1">
        <v>18</v>
      </c>
      <c r="B25" s="20" t="s">
        <v>293</v>
      </c>
      <c r="C25" s="2" t="s">
        <v>18</v>
      </c>
      <c r="D25" s="2" t="s">
        <v>151</v>
      </c>
      <c r="E25" s="1">
        <v>31</v>
      </c>
      <c r="F25" s="1">
        <v>11.5</v>
      </c>
      <c r="G25" s="45">
        <v>48</v>
      </c>
      <c r="H25" s="3">
        <f>SUM(C25:G25)</f>
        <v>90.5</v>
      </c>
      <c r="I25" s="1">
        <v>14</v>
      </c>
      <c r="J25" s="1"/>
      <c r="K25" s="1">
        <f t="shared" si="0"/>
        <v>45.25</v>
      </c>
    </row>
    <row r="26" spans="1:11" ht="12.75" customHeight="1">
      <c r="A26" s="1">
        <v>19</v>
      </c>
      <c r="B26" s="12" t="s">
        <v>294</v>
      </c>
      <c r="C26" s="2" t="s">
        <v>18</v>
      </c>
      <c r="D26" s="2" t="s">
        <v>61</v>
      </c>
      <c r="E26" s="1">
        <v>27</v>
      </c>
      <c r="F26" s="1">
        <v>22</v>
      </c>
      <c r="G26" s="45">
        <v>40</v>
      </c>
      <c r="H26" s="3">
        <f>SUM(C26:G26)</f>
        <v>89</v>
      </c>
      <c r="I26" s="1">
        <v>15</v>
      </c>
      <c r="J26" s="1"/>
      <c r="K26" s="1">
        <f t="shared" si="0"/>
        <v>44.5</v>
      </c>
    </row>
    <row r="27" spans="1:11" ht="12.75" customHeight="1">
      <c r="A27" s="1">
        <v>20</v>
      </c>
      <c r="B27" s="21" t="s">
        <v>295</v>
      </c>
      <c r="C27" s="2" t="s">
        <v>18</v>
      </c>
      <c r="D27" s="2" t="s">
        <v>56</v>
      </c>
      <c r="E27" s="1">
        <v>16</v>
      </c>
      <c r="F27" s="1">
        <v>11.5</v>
      </c>
      <c r="G27" s="45">
        <v>58</v>
      </c>
      <c r="H27" s="3">
        <f>SUM(C27:G27)</f>
        <v>85.5</v>
      </c>
      <c r="I27" s="1">
        <v>16</v>
      </c>
      <c r="J27" s="1"/>
      <c r="K27" s="1">
        <f t="shared" si="0"/>
        <v>42.75</v>
      </c>
    </row>
    <row r="28" spans="1:11" ht="12.75" customHeight="1">
      <c r="A28" s="1">
        <v>21</v>
      </c>
      <c r="B28" s="20" t="s">
        <v>296</v>
      </c>
      <c r="C28" s="2" t="s">
        <v>18</v>
      </c>
      <c r="D28" s="2" t="s">
        <v>150</v>
      </c>
      <c r="E28" s="1">
        <v>27</v>
      </c>
      <c r="F28" s="1">
        <v>16</v>
      </c>
      <c r="G28" s="45">
        <v>35</v>
      </c>
      <c r="H28" s="3">
        <f>SUM(C28:G28)</f>
        <v>78</v>
      </c>
      <c r="I28" s="1">
        <v>17</v>
      </c>
      <c r="J28" s="1"/>
      <c r="K28" s="1">
        <f t="shared" si="0"/>
        <v>39</v>
      </c>
    </row>
    <row r="29" spans="1:11" ht="12.75" customHeight="1">
      <c r="A29" s="1">
        <v>22</v>
      </c>
      <c r="B29" s="20" t="s">
        <v>297</v>
      </c>
      <c r="C29" s="2" t="s">
        <v>18</v>
      </c>
      <c r="D29" s="2" t="s">
        <v>57</v>
      </c>
      <c r="E29" s="1">
        <v>25</v>
      </c>
      <c r="F29" s="1">
        <v>20</v>
      </c>
      <c r="G29" s="45">
        <v>31</v>
      </c>
      <c r="H29" s="3">
        <f>SUM(C29:G29)</f>
        <v>76</v>
      </c>
      <c r="I29" s="1">
        <v>18</v>
      </c>
      <c r="J29" s="1"/>
      <c r="K29" s="1">
        <f t="shared" si="0"/>
        <v>38</v>
      </c>
    </row>
    <row r="30" spans="1:11" ht="12.75" customHeight="1">
      <c r="A30" s="1">
        <v>23</v>
      </c>
      <c r="B30" s="25" t="s">
        <v>298</v>
      </c>
      <c r="C30" s="2" t="s">
        <v>18</v>
      </c>
      <c r="D30" s="2" t="s">
        <v>69</v>
      </c>
      <c r="E30" s="40">
        <v>34</v>
      </c>
      <c r="F30" s="40">
        <v>15</v>
      </c>
      <c r="G30" s="40">
        <v>25</v>
      </c>
      <c r="H30" s="3">
        <f>SUM(C30:G30)</f>
        <v>74</v>
      </c>
      <c r="I30" s="1">
        <v>19</v>
      </c>
      <c r="J30" s="40"/>
      <c r="K30" s="1">
        <f t="shared" si="0"/>
        <v>37</v>
      </c>
    </row>
    <row r="31" spans="1:11" ht="12.75" customHeight="1">
      <c r="A31" s="1">
        <v>24</v>
      </c>
      <c r="B31" s="44" t="s">
        <v>299</v>
      </c>
      <c r="C31" s="2" t="s">
        <v>18</v>
      </c>
      <c r="D31" s="2" t="s">
        <v>64</v>
      </c>
      <c r="E31" s="1">
        <v>19</v>
      </c>
      <c r="F31" s="1">
        <v>23</v>
      </c>
      <c r="G31" s="1">
        <v>0</v>
      </c>
      <c r="H31" s="3">
        <f>SUM(C31:G31)</f>
        <v>42</v>
      </c>
      <c r="I31" s="40">
        <v>20</v>
      </c>
      <c r="J31" s="1"/>
      <c r="K31" s="1">
        <f t="shared" si="0"/>
        <v>21</v>
      </c>
    </row>
    <row r="32" spans="1:11" ht="12.75" customHeight="1">
      <c r="A32" s="1">
        <v>25</v>
      </c>
      <c r="B32" s="12" t="s">
        <v>300</v>
      </c>
      <c r="C32" s="2" t="s">
        <v>18</v>
      </c>
      <c r="D32" s="2" t="s">
        <v>63</v>
      </c>
      <c r="E32" s="40">
        <v>19</v>
      </c>
      <c r="F32" s="40">
        <v>7</v>
      </c>
      <c r="G32" s="40">
        <v>0</v>
      </c>
      <c r="H32" s="3">
        <f>SUM(C32:G32)</f>
        <v>26</v>
      </c>
      <c r="I32" s="1">
        <v>21</v>
      </c>
      <c r="J32" s="40"/>
      <c r="K32" s="1">
        <f t="shared" si="0"/>
        <v>13</v>
      </c>
    </row>
    <row r="33" spans="1:11" ht="17.25" customHeight="1">
      <c r="A33" s="9"/>
      <c r="B33" s="43"/>
      <c r="C33" s="10"/>
      <c r="D33" s="10"/>
      <c r="E33" s="9"/>
      <c r="F33" s="9"/>
      <c r="G33" s="42"/>
      <c r="H33" s="11"/>
      <c r="I33" s="9"/>
      <c r="J33" s="9"/>
      <c r="K33" s="9"/>
    </row>
    <row r="34" ht="12.75">
      <c r="B34" s="23" t="s">
        <v>5</v>
      </c>
    </row>
    <row r="35" ht="12.75">
      <c r="B35" s="23" t="s">
        <v>6</v>
      </c>
    </row>
    <row r="36" ht="20.25" customHeight="1">
      <c r="B36" s="24"/>
    </row>
    <row r="37" ht="12.75">
      <c r="B37" s="24"/>
    </row>
    <row r="38" ht="12.75">
      <c r="B38" s="24" t="s">
        <v>7</v>
      </c>
    </row>
  </sheetData>
  <sheetProtection/>
  <mergeCells count="4">
    <mergeCell ref="A1:H1"/>
    <mergeCell ref="A2:H2"/>
    <mergeCell ref="A4:H4"/>
    <mergeCell ref="A5:H5"/>
  </mergeCells>
  <printOptions/>
  <pageMargins left="0.1968503937007874" right="0" top="0.15748031496062992" bottom="0.15748031496062992" header="0.31496062992125984" footer="0.3149606299212598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.8515625" style="17" customWidth="1"/>
    <col min="2" max="2" width="16.7109375" style="17" customWidth="1"/>
    <col min="3" max="3" width="5.421875" style="17" customWidth="1"/>
    <col min="4" max="4" width="17.8515625" style="17" customWidth="1"/>
    <col min="5" max="5" width="9.140625" style="38" customWidth="1"/>
    <col min="6" max="6" width="12.8515625" style="38" customWidth="1"/>
    <col min="7" max="7" width="9.7109375" style="38" customWidth="1"/>
    <col min="8" max="8" width="8.7109375" style="17" customWidth="1"/>
    <col min="9" max="9" width="8.421875" style="17" customWidth="1"/>
    <col min="10" max="10" width="7.28125" style="17" customWidth="1"/>
    <col min="11" max="11" width="10.28125" style="17" customWidth="1"/>
    <col min="12" max="16384" width="9.140625" style="17" customWidth="1"/>
  </cols>
  <sheetData>
    <row r="1" spans="1:8" ht="12.75">
      <c r="A1" s="16" t="s">
        <v>25</v>
      </c>
      <c r="B1" s="16"/>
      <c r="C1" s="16"/>
      <c r="D1" s="16"/>
      <c r="E1" s="16"/>
      <c r="F1" s="16"/>
      <c r="G1" s="16"/>
      <c r="H1" s="16"/>
    </row>
    <row r="2" spans="1:8" ht="12.75">
      <c r="A2" s="18" t="s">
        <v>0</v>
      </c>
      <c r="B2" s="18"/>
      <c r="C2" s="18"/>
      <c r="D2" s="18"/>
      <c r="E2" s="18"/>
      <c r="F2" s="18"/>
      <c r="G2" s="18"/>
      <c r="H2" s="18"/>
    </row>
    <row r="3" spans="1:8" ht="12.75">
      <c r="A3" s="19" t="s">
        <v>11</v>
      </c>
      <c r="B3" s="19"/>
      <c r="C3" s="19"/>
      <c r="D3" s="19"/>
      <c r="E3" s="50"/>
      <c r="F3" s="50"/>
      <c r="G3" s="50"/>
      <c r="H3" s="19"/>
    </row>
    <row r="4" spans="1:8" ht="12.75">
      <c r="A4" s="18" t="s">
        <v>26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21</v>
      </c>
      <c r="B5" s="18"/>
      <c r="C5" s="18"/>
      <c r="D5" s="18"/>
      <c r="E5" s="18"/>
      <c r="F5" s="18"/>
      <c r="G5" s="18"/>
      <c r="H5" s="18"/>
    </row>
    <row r="6" ht="12.75">
      <c r="B6" s="51"/>
    </row>
    <row r="7" spans="1:11" ht="56.25" customHeight="1">
      <c r="A7" s="4" t="s">
        <v>1</v>
      </c>
      <c r="B7" s="5" t="s">
        <v>2</v>
      </c>
      <c r="C7" s="6" t="s">
        <v>3</v>
      </c>
      <c r="D7" s="6" t="s">
        <v>15</v>
      </c>
      <c r="E7" s="4" t="s">
        <v>12</v>
      </c>
      <c r="F7" s="4" t="s">
        <v>13</v>
      </c>
      <c r="G7" s="4" t="s">
        <v>14</v>
      </c>
      <c r="H7" s="4" t="s">
        <v>4</v>
      </c>
      <c r="I7" s="4" t="s">
        <v>8</v>
      </c>
      <c r="J7" s="4" t="s">
        <v>9</v>
      </c>
      <c r="K7" s="4" t="s">
        <v>10</v>
      </c>
    </row>
    <row r="8" spans="1:11" ht="12.75" customHeight="1">
      <c r="A8" s="8">
        <v>1</v>
      </c>
      <c r="B8" s="20" t="s">
        <v>165</v>
      </c>
      <c r="C8" s="52" t="s">
        <v>19</v>
      </c>
      <c r="D8" s="2" t="s">
        <v>47</v>
      </c>
      <c r="E8" s="31">
        <v>43</v>
      </c>
      <c r="F8" s="31">
        <v>29</v>
      </c>
      <c r="G8" s="31">
        <v>93</v>
      </c>
      <c r="H8" s="4">
        <f aca="true" t="shared" si="0" ref="H8:H40">SUM(E8:G8)</f>
        <v>165</v>
      </c>
      <c r="I8" s="53">
        <v>1</v>
      </c>
      <c r="J8" s="31" t="s">
        <v>161</v>
      </c>
      <c r="K8" s="31">
        <f aca="true" t="shared" si="1" ref="K8:K40">H8/200*100</f>
        <v>82.5</v>
      </c>
    </row>
    <row r="9" spans="1:11" ht="12.75" customHeight="1">
      <c r="A9" s="8">
        <v>2</v>
      </c>
      <c r="B9" s="20" t="s">
        <v>166</v>
      </c>
      <c r="C9" s="52" t="s">
        <v>19</v>
      </c>
      <c r="D9" s="2" t="s">
        <v>164</v>
      </c>
      <c r="E9" s="54">
        <v>34</v>
      </c>
      <c r="F9" s="54">
        <v>25</v>
      </c>
      <c r="G9" s="54">
        <v>94</v>
      </c>
      <c r="H9" s="4">
        <f t="shared" si="0"/>
        <v>153</v>
      </c>
      <c r="I9" s="53">
        <v>2</v>
      </c>
      <c r="J9" s="54" t="s">
        <v>162</v>
      </c>
      <c r="K9" s="31">
        <f t="shared" si="1"/>
        <v>76.5</v>
      </c>
    </row>
    <row r="10" spans="1:11" ht="12.75" customHeight="1">
      <c r="A10" s="8">
        <v>3</v>
      </c>
      <c r="B10" s="26" t="s">
        <v>167</v>
      </c>
      <c r="C10" s="52" t="s">
        <v>19</v>
      </c>
      <c r="D10" s="2" t="s">
        <v>45</v>
      </c>
      <c r="E10" s="31">
        <v>43</v>
      </c>
      <c r="F10" s="31">
        <v>24.5</v>
      </c>
      <c r="G10" s="31">
        <v>84</v>
      </c>
      <c r="H10" s="4">
        <f t="shared" si="0"/>
        <v>151.5</v>
      </c>
      <c r="I10" s="53">
        <v>3</v>
      </c>
      <c r="J10" s="31" t="s">
        <v>163</v>
      </c>
      <c r="K10" s="31">
        <f t="shared" si="1"/>
        <v>75.75</v>
      </c>
    </row>
    <row r="11" spans="1:11" ht="12.75" customHeight="1">
      <c r="A11" s="8">
        <v>4</v>
      </c>
      <c r="B11" s="20" t="s">
        <v>168</v>
      </c>
      <c r="C11" s="52" t="s">
        <v>19</v>
      </c>
      <c r="D11" s="2" t="s">
        <v>30</v>
      </c>
      <c r="E11" s="31">
        <v>41</v>
      </c>
      <c r="F11" s="31">
        <v>18</v>
      </c>
      <c r="G11" s="31">
        <v>91</v>
      </c>
      <c r="H11" s="4">
        <f t="shared" si="0"/>
        <v>150</v>
      </c>
      <c r="I11" s="53">
        <v>4</v>
      </c>
      <c r="J11" s="31"/>
      <c r="K11" s="31">
        <f t="shared" si="1"/>
        <v>75</v>
      </c>
    </row>
    <row r="12" spans="1:11" ht="12.75" customHeight="1">
      <c r="A12" s="8">
        <v>5</v>
      </c>
      <c r="B12" s="21" t="s">
        <v>169</v>
      </c>
      <c r="C12" s="52" t="s">
        <v>19</v>
      </c>
      <c r="D12" s="2" t="s">
        <v>28</v>
      </c>
      <c r="E12" s="31">
        <v>41</v>
      </c>
      <c r="F12" s="31">
        <v>23</v>
      </c>
      <c r="G12" s="31">
        <v>80</v>
      </c>
      <c r="H12" s="4">
        <f t="shared" si="0"/>
        <v>144</v>
      </c>
      <c r="I12" s="53">
        <v>5</v>
      </c>
      <c r="J12" s="31"/>
      <c r="K12" s="31">
        <f t="shared" si="1"/>
        <v>72</v>
      </c>
    </row>
    <row r="13" spans="1:11" ht="12.75" customHeight="1">
      <c r="A13" s="8">
        <v>6</v>
      </c>
      <c r="B13" s="21" t="s">
        <v>170</v>
      </c>
      <c r="C13" s="52" t="s">
        <v>19</v>
      </c>
      <c r="D13" s="2" t="s">
        <v>29</v>
      </c>
      <c r="E13" s="31">
        <v>43</v>
      </c>
      <c r="F13" s="31">
        <v>21</v>
      </c>
      <c r="G13" s="31">
        <v>73</v>
      </c>
      <c r="H13" s="4">
        <f t="shared" si="0"/>
        <v>137</v>
      </c>
      <c r="I13" s="53">
        <v>6</v>
      </c>
      <c r="J13" s="31"/>
      <c r="K13" s="31">
        <f t="shared" si="1"/>
        <v>68.5</v>
      </c>
    </row>
    <row r="14" spans="1:11" ht="12.75" customHeight="1">
      <c r="A14" s="8">
        <v>7</v>
      </c>
      <c r="B14" s="12" t="s">
        <v>171</v>
      </c>
      <c r="C14" s="52" t="s">
        <v>19</v>
      </c>
      <c r="D14" s="2" t="s">
        <v>45</v>
      </c>
      <c r="E14" s="54">
        <v>38</v>
      </c>
      <c r="F14" s="54">
        <v>19.5</v>
      </c>
      <c r="G14" s="54">
        <v>72</v>
      </c>
      <c r="H14" s="4">
        <f t="shared" si="0"/>
        <v>129.5</v>
      </c>
      <c r="I14" s="53">
        <v>7</v>
      </c>
      <c r="J14" s="55"/>
      <c r="K14" s="31">
        <f t="shared" si="1"/>
        <v>64.75</v>
      </c>
    </row>
    <row r="15" spans="1:11" ht="12.75" customHeight="1">
      <c r="A15" s="8">
        <v>8</v>
      </c>
      <c r="B15" s="12" t="s">
        <v>172</v>
      </c>
      <c r="C15" s="52" t="s">
        <v>19</v>
      </c>
      <c r="D15" s="2" t="s">
        <v>36</v>
      </c>
      <c r="E15" s="31">
        <v>25</v>
      </c>
      <c r="F15" s="31">
        <v>13</v>
      </c>
      <c r="G15" s="31">
        <v>91</v>
      </c>
      <c r="H15" s="4">
        <f t="shared" si="0"/>
        <v>129</v>
      </c>
      <c r="I15" s="53">
        <v>8</v>
      </c>
      <c r="J15" s="4"/>
      <c r="K15" s="31">
        <f t="shared" si="1"/>
        <v>64.5</v>
      </c>
    </row>
    <row r="16" spans="1:11" ht="12.75" customHeight="1">
      <c r="A16" s="8">
        <v>9</v>
      </c>
      <c r="B16" s="44" t="s">
        <v>173</v>
      </c>
      <c r="C16" s="52" t="s">
        <v>19</v>
      </c>
      <c r="D16" s="2" t="s">
        <v>33</v>
      </c>
      <c r="E16" s="47">
        <v>30</v>
      </c>
      <c r="F16" s="47">
        <v>12</v>
      </c>
      <c r="G16" s="47">
        <v>82</v>
      </c>
      <c r="H16" s="4">
        <f t="shared" si="0"/>
        <v>124</v>
      </c>
      <c r="I16" s="53">
        <v>9</v>
      </c>
      <c r="J16" s="48"/>
      <c r="K16" s="31">
        <f t="shared" si="1"/>
        <v>62</v>
      </c>
    </row>
    <row r="17" spans="1:11" ht="12.75" customHeight="1">
      <c r="A17" s="8">
        <v>10</v>
      </c>
      <c r="B17" s="35" t="s">
        <v>174</v>
      </c>
      <c r="C17" s="56" t="s">
        <v>19</v>
      </c>
      <c r="D17" s="14" t="s">
        <v>156</v>
      </c>
      <c r="E17" s="36">
        <v>38</v>
      </c>
      <c r="F17" s="36">
        <v>19</v>
      </c>
      <c r="G17" s="36">
        <v>64</v>
      </c>
      <c r="H17" s="57">
        <f t="shared" si="0"/>
        <v>121</v>
      </c>
      <c r="I17" s="53">
        <v>10</v>
      </c>
      <c r="J17" s="36"/>
      <c r="K17" s="58">
        <f t="shared" si="1"/>
        <v>60.5</v>
      </c>
    </row>
    <row r="18" spans="1:11" ht="12.75" customHeight="1">
      <c r="A18" s="8">
        <v>11</v>
      </c>
      <c r="B18" s="25" t="s">
        <v>175</v>
      </c>
      <c r="C18" s="52" t="s">
        <v>19</v>
      </c>
      <c r="D18" s="2" t="s">
        <v>46</v>
      </c>
      <c r="E18" s="47">
        <v>32</v>
      </c>
      <c r="F18" s="47">
        <v>25</v>
      </c>
      <c r="G18" s="47">
        <v>61</v>
      </c>
      <c r="H18" s="4">
        <f t="shared" si="0"/>
        <v>118</v>
      </c>
      <c r="I18" s="53">
        <v>11</v>
      </c>
      <c r="J18" s="59"/>
      <c r="K18" s="31">
        <f t="shared" si="1"/>
        <v>59</v>
      </c>
    </row>
    <row r="19" spans="1:11" ht="12.75" customHeight="1">
      <c r="A19" s="8">
        <v>12</v>
      </c>
      <c r="B19" s="21" t="s">
        <v>176</v>
      </c>
      <c r="C19" s="52" t="s">
        <v>19</v>
      </c>
      <c r="D19" s="2" t="s">
        <v>43</v>
      </c>
      <c r="E19" s="1">
        <v>30</v>
      </c>
      <c r="F19" s="1">
        <v>12</v>
      </c>
      <c r="G19" s="1">
        <v>76</v>
      </c>
      <c r="H19" s="4">
        <f t="shared" si="0"/>
        <v>118</v>
      </c>
      <c r="I19" s="53">
        <v>11</v>
      </c>
      <c r="J19" s="1"/>
      <c r="K19" s="31">
        <f t="shared" si="1"/>
        <v>59</v>
      </c>
    </row>
    <row r="20" spans="1:11" ht="12.75" customHeight="1">
      <c r="A20" s="8">
        <v>13</v>
      </c>
      <c r="B20" s="20" t="s">
        <v>177</v>
      </c>
      <c r="C20" s="52" t="s">
        <v>19</v>
      </c>
      <c r="D20" s="2" t="s">
        <v>44</v>
      </c>
      <c r="E20" s="1">
        <v>37</v>
      </c>
      <c r="F20" s="1">
        <v>20</v>
      </c>
      <c r="G20" s="1">
        <v>59</v>
      </c>
      <c r="H20" s="4">
        <f t="shared" si="0"/>
        <v>116</v>
      </c>
      <c r="I20" s="53">
        <v>12</v>
      </c>
      <c r="J20" s="1"/>
      <c r="K20" s="31">
        <f t="shared" si="1"/>
        <v>57.99999999999999</v>
      </c>
    </row>
    <row r="21" spans="1:11" ht="12.75" customHeight="1">
      <c r="A21" s="8">
        <v>14</v>
      </c>
      <c r="B21" s="20" t="s">
        <v>178</v>
      </c>
      <c r="C21" s="52" t="s">
        <v>19</v>
      </c>
      <c r="D21" s="2" t="s">
        <v>50</v>
      </c>
      <c r="E21" s="47">
        <v>29</v>
      </c>
      <c r="F21" s="47">
        <v>13.5</v>
      </c>
      <c r="G21" s="47">
        <v>70</v>
      </c>
      <c r="H21" s="4">
        <f t="shared" si="0"/>
        <v>112.5</v>
      </c>
      <c r="I21" s="53">
        <v>13</v>
      </c>
      <c r="J21" s="59"/>
      <c r="K21" s="31">
        <f t="shared" si="1"/>
        <v>56.25</v>
      </c>
    </row>
    <row r="22" spans="1:11" ht="12.75" customHeight="1">
      <c r="A22" s="8">
        <v>15</v>
      </c>
      <c r="B22" s="20" t="s">
        <v>179</v>
      </c>
      <c r="C22" s="52" t="s">
        <v>19</v>
      </c>
      <c r="D22" s="2" t="s">
        <v>152</v>
      </c>
      <c r="E22" s="47">
        <v>21</v>
      </c>
      <c r="F22" s="47">
        <v>21</v>
      </c>
      <c r="G22" s="47">
        <v>70</v>
      </c>
      <c r="H22" s="4">
        <f t="shared" si="0"/>
        <v>112</v>
      </c>
      <c r="I22" s="53">
        <v>14</v>
      </c>
      <c r="J22" s="59"/>
      <c r="K22" s="31">
        <f t="shared" si="1"/>
        <v>56.00000000000001</v>
      </c>
    </row>
    <row r="23" spans="1:11" ht="12.75" customHeight="1">
      <c r="A23" s="8">
        <v>16</v>
      </c>
      <c r="B23" s="21" t="s">
        <v>180</v>
      </c>
      <c r="C23" s="52" t="s">
        <v>19</v>
      </c>
      <c r="D23" s="2" t="s">
        <v>31</v>
      </c>
      <c r="E23" s="1">
        <v>29</v>
      </c>
      <c r="F23" s="1">
        <v>14</v>
      </c>
      <c r="G23" s="1">
        <v>68</v>
      </c>
      <c r="H23" s="4">
        <f t="shared" si="0"/>
        <v>111</v>
      </c>
      <c r="I23" s="53">
        <v>15</v>
      </c>
      <c r="J23" s="1"/>
      <c r="K23" s="31">
        <f t="shared" si="1"/>
        <v>55.50000000000001</v>
      </c>
    </row>
    <row r="24" spans="1:11" ht="12.75" customHeight="1">
      <c r="A24" s="8">
        <v>17</v>
      </c>
      <c r="B24" s="20" t="s">
        <v>181</v>
      </c>
      <c r="C24" s="52" t="s">
        <v>19</v>
      </c>
      <c r="D24" s="2" t="s">
        <v>155</v>
      </c>
      <c r="E24" s="47">
        <v>28</v>
      </c>
      <c r="F24" s="47">
        <v>10</v>
      </c>
      <c r="G24" s="47">
        <v>71</v>
      </c>
      <c r="H24" s="4">
        <f t="shared" si="0"/>
        <v>109</v>
      </c>
      <c r="I24" s="53">
        <v>16</v>
      </c>
      <c r="J24" s="59"/>
      <c r="K24" s="31">
        <f t="shared" si="1"/>
        <v>54.50000000000001</v>
      </c>
    </row>
    <row r="25" spans="1:11" ht="12.75" customHeight="1">
      <c r="A25" s="8">
        <v>18</v>
      </c>
      <c r="B25" s="20" t="s">
        <v>182</v>
      </c>
      <c r="C25" s="2" t="s">
        <v>19</v>
      </c>
      <c r="D25" s="2" t="s">
        <v>158</v>
      </c>
      <c r="E25" s="47">
        <v>23</v>
      </c>
      <c r="F25" s="47">
        <v>10</v>
      </c>
      <c r="G25" s="47">
        <v>76</v>
      </c>
      <c r="H25" s="3">
        <f t="shared" si="0"/>
        <v>109</v>
      </c>
      <c r="I25" s="60">
        <v>16</v>
      </c>
      <c r="J25" s="59"/>
      <c r="K25" s="1">
        <f t="shared" si="1"/>
        <v>54.50000000000001</v>
      </c>
    </row>
    <row r="26" spans="1:11" ht="12.75" customHeight="1">
      <c r="A26" s="8">
        <v>19</v>
      </c>
      <c r="B26" s="20" t="s">
        <v>183</v>
      </c>
      <c r="C26" s="52" t="s">
        <v>19</v>
      </c>
      <c r="D26" s="2" t="s">
        <v>157</v>
      </c>
      <c r="E26" s="47">
        <v>45</v>
      </c>
      <c r="F26" s="47">
        <v>16</v>
      </c>
      <c r="G26" s="47">
        <v>46</v>
      </c>
      <c r="H26" s="3">
        <f t="shared" si="0"/>
        <v>107</v>
      </c>
      <c r="I26" s="60">
        <v>17</v>
      </c>
      <c r="J26" s="59"/>
      <c r="K26" s="1">
        <f t="shared" si="1"/>
        <v>53.5</v>
      </c>
    </row>
    <row r="27" spans="1:11" ht="12.75" customHeight="1">
      <c r="A27" s="8">
        <v>20</v>
      </c>
      <c r="B27" s="44" t="s">
        <v>184</v>
      </c>
      <c r="C27" s="52" t="s">
        <v>19</v>
      </c>
      <c r="D27" s="2" t="s">
        <v>42</v>
      </c>
      <c r="E27" s="1">
        <v>35</v>
      </c>
      <c r="F27" s="1">
        <v>17</v>
      </c>
      <c r="G27" s="1">
        <v>55</v>
      </c>
      <c r="H27" s="3">
        <f t="shared" si="0"/>
        <v>107</v>
      </c>
      <c r="I27" s="60">
        <v>17</v>
      </c>
      <c r="J27" s="1"/>
      <c r="K27" s="1">
        <f t="shared" si="1"/>
        <v>53.5</v>
      </c>
    </row>
    <row r="28" spans="1:11" ht="12.75" customHeight="1">
      <c r="A28" s="8">
        <v>21</v>
      </c>
      <c r="B28" s="12" t="s">
        <v>185</v>
      </c>
      <c r="C28" s="2" t="s">
        <v>19</v>
      </c>
      <c r="D28" s="2" t="s">
        <v>48</v>
      </c>
      <c r="E28" s="1">
        <v>28</v>
      </c>
      <c r="F28" s="1">
        <v>9.5</v>
      </c>
      <c r="G28" s="45">
        <v>69</v>
      </c>
      <c r="H28" s="3">
        <f t="shared" si="0"/>
        <v>106.5</v>
      </c>
      <c r="I28" s="60">
        <v>18</v>
      </c>
      <c r="J28" s="3"/>
      <c r="K28" s="1">
        <f t="shared" si="1"/>
        <v>53.25</v>
      </c>
    </row>
    <row r="29" spans="1:11" ht="12.75" customHeight="1">
      <c r="A29" s="8">
        <v>22</v>
      </c>
      <c r="B29" s="25" t="s">
        <v>186</v>
      </c>
      <c r="C29" s="52" t="s">
        <v>19</v>
      </c>
      <c r="D29" s="2" t="s">
        <v>39</v>
      </c>
      <c r="E29" s="40">
        <v>25</v>
      </c>
      <c r="F29" s="40">
        <v>16</v>
      </c>
      <c r="G29" s="40">
        <v>64</v>
      </c>
      <c r="H29" s="3">
        <f t="shared" si="0"/>
        <v>105</v>
      </c>
      <c r="I29" s="60">
        <v>19</v>
      </c>
      <c r="J29" s="49"/>
      <c r="K29" s="1">
        <f t="shared" si="1"/>
        <v>52.5</v>
      </c>
    </row>
    <row r="30" spans="1:11" ht="12.75" customHeight="1">
      <c r="A30" s="8">
        <v>23</v>
      </c>
      <c r="B30" s="21" t="s">
        <v>187</v>
      </c>
      <c r="C30" s="52" t="s">
        <v>19</v>
      </c>
      <c r="D30" s="2" t="s">
        <v>41</v>
      </c>
      <c r="E30" s="1">
        <v>30</v>
      </c>
      <c r="F30" s="1">
        <v>13</v>
      </c>
      <c r="G30" s="1">
        <v>55</v>
      </c>
      <c r="H30" s="3">
        <f t="shared" si="0"/>
        <v>98</v>
      </c>
      <c r="I30" s="60">
        <v>20</v>
      </c>
      <c r="J30" s="1"/>
      <c r="K30" s="1">
        <f t="shared" si="1"/>
        <v>49</v>
      </c>
    </row>
    <row r="31" spans="1:11" ht="12.75" customHeight="1">
      <c r="A31" s="8">
        <v>24</v>
      </c>
      <c r="B31" s="20" t="s">
        <v>188</v>
      </c>
      <c r="C31" s="2" t="s">
        <v>19</v>
      </c>
      <c r="D31" s="2" t="s">
        <v>27</v>
      </c>
      <c r="E31" s="1">
        <v>24</v>
      </c>
      <c r="F31" s="1">
        <v>18</v>
      </c>
      <c r="G31" s="1">
        <v>48</v>
      </c>
      <c r="H31" s="3">
        <f t="shared" si="0"/>
        <v>90</v>
      </c>
      <c r="I31" s="60">
        <v>21</v>
      </c>
      <c r="J31" s="1"/>
      <c r="K31" s="1">
        <f t="shared" si="1"/>
        <v>45</v>
      </c>
    </row>
    <row r="32" spans="1:11" ht="12.75" customHeight="1">
      <c r="A32" s="8">
        <v>25</v>
      </c>
      <c r="B32" s="20" t="s">
        <v>189</v>
      </c>
      <c r="C32" s="52" t="s">
        <v>19</v>
      </c>
      <c r="D32" s="2" t="s">
        <v>153</v>
      </c>
      <c r="E32" s="47">
        <v>35</v>
      </c>
      <c r="F32" s="47">
        <v>15</v>
      </c>
      <c r="G32" s="47">
        <v>37</v>
      </c>
      <c r="H32" s="3">
        <f t="shared" si="0"/>
        <v>87</v>
      </c>
      <c r="I32" s="60">
        <v>22</v>
      </c>
      <c r="J32" s="59"/>
      <c r="K32" s="1">
        <f t="shared" si="1"/>
        <v>43.5</v>
      </c>
    </row>
    <row r="33" spans="1:11" ht="12.75" customHeight="1">
      <c r="A33" s="8">
        <v>26</v>
      </c>
      <c r="B33" s="25" t="s">
        <v>190</v>
      </c>
      <c r="C33" s="2" t="s">
        <v>19</v>
      </c>
      <c r="D33" s="2" t="s">
        <v>35</v>
      </c>
      <c r="E33" s="1">
        <v>33</v>
      </c>
      <c r="F33" s="1">
        <v>16</v>
      </c>
      <c r="G33" s="1">
        <v>35</v>
      </c>
      <c r="H33" s="3">
        <f t="shared" si="0"/>
        <v>84</v>
      </c>
      <c r="I33" s="60">
        <v>23</v>
      </c>
      <c r="J33" s="1"/>
      <c r="K33" s="1">
        <f t="shared" si="1"/>
        <v>42</v>
      </c>
    </row>
    <row r="34" spans="1:11" ht="12.75" customHeight="1">
      <c r="A34" s="8">
        <v>27</v>
      </c>
      <c r="B34" s="21" t="s">
        <v>191</v>
      </c>
      <c r="C34" s="2" t="s">
        <v>19</v>
      </c>
      <c r="D34" s="2" t="s">
        <v>37</v>
      </c>
      <c r="E34" s="1">
        <v>34</v>
      </c>
      <c r="F34" s="1">
        <v>18</v>
      </c>
      <c r="G34" s="1">
        <v>30</v>
      </c>
      <c r="H34" s="3">
        <f t="shared" si="0"/>
        <v>82</v>
      </c>
      <c r="I34" s="60">
        <v>24</v>
      </c>
      <c r="J34" s="1"/>
      <c r="K34" s="1">
        <f t="shared" si="1"/>
        <v>41</v>
      </c>
    </row>
    <row r="35" spans="1:11" ht="12.75" customHeight="1">
      <c r="A35" s="8">
        <v>28</v>
      </c>
      <c r="B35" s="20" t="s">
        <v>192</v>
      </c>
      <c r="C35" s="2" t="s">
        <v>19</v>
      </c>
      <c r="D35" s="2" t="s">
        <v>154</v>
      </c>
      <c r="E35" s="47">
        <v>23</v>
      </c>
      <c r="F35" s="47">
        <v>20</v>
      </c>
      <c r="G35" s="47">
        <v>35</v>
      </c>
      <c r="H35" s="3">
        <f t="shared" si="0"/>
        <v>78</v>
      </c>
      <c r="I35" s="60">
        <v>25</v>
      </c>
      <c r="J35" s="59"/>
      <c r="K35" s="1">
        <f t="shared" si="1"/>
        <v>39</v>
      </c>
    </row>
    <row r="36" spans="1:11" ht="12.75" customHeight="1">
      <c r="A36" s="8">
        <v>29</v>
      </c>
      <c r="B36" s="25" t="s">
        <v>193</v>
      </c>
      <c r="C36" s="2" t="s">
        <v>19</v>
      </c>
      <c r="D36" s="2" t="s">
        <v>40</v>
      </c>
      <c r="E36" s="1">
        <v>28</v>
      </c>
      <c r="F36" s="1">
        <v>19</v>
      </c>
      <c r="G36" s="1">
        <v>30</v>
      </c>
      <c r="H36" s="3">
        <f t="shared" si="0"/>
        <v>77</v>
      </c>
      <c r="I36" s="60">
        <v>26</v>
      </c>
      <c r="J36" s="1"/>
      <c r="K36" s="1">
        <f t="shared" si="1"/>
        <v>38.5</v>
      </c>
    </row>
    <row r="37" spans="1:11" ht="12.75" customHeight="1">
      <c r="A37" s="8">
        <v>30</v>
      </c>
      <c r="B37" s="21" t="s">
        <v>194</v>
      </c>
      <c r="C37" s="2" t="s">
        <v>19</v>
      </c>
      <c r="D37" s="2" t="s">
        <v>38</v>
      </c>
      <c r="E37" s="47">
        <v>33</v>
      </c>
      <c r="F37" s="47">
        <v>18</v>
      </c>
      <c r="G37" s="47">
        <v>20</v>
      </c>
      <c r="H37" s="3">
        <f t="shared" si="0"/>
        <v>71</v>
      </c>
      <c r="I37" s="60">
        <v>27</v>
      </c>
      <c r="J37" s="48"/>
      <c r="K37" s="1">
        <f t="shared" si="1"/>
        <v>35.5</v>
      </c>
    </row>
    <row r="38" spans="1:11" ht="12.75" customHeight="1">
      <c r="A38" s="8">
        <v>31</v>
      </c>
      <c r="B38" s="25" t="s">
        <v>195</v>
      </c>
      <c r="C38" s="2" t="s">
        <v>19</v>
      </c>
      <c r="D38" s="2" t="s">
        <v>34</v>
      </c>
      <c r="E38" s="1">
        <v>46</v>
      </c>
      <c r="F38" s="1">
        <v>14</v>
      </c>
      <c r="G38" s="1">
        <v>0</v>
      </c>
      <c r="H38" s="3">
        <f t="shared" si="0"/>
        <v>60</v>
      </c>
      <c r="I38" s="60">
        <v>28</v>
      </c>
      <c r="J38" s="1"/>
      <c r="K38" s="1">
        <f t="shared" si="1"/>
        <v>30</v>
      </c>
    </row>
    <row r="39" spans="1:11" ht="12.75" customHeight="1">
      <c r="A39" s="8">
        <v>32</v>
      </c>
      <c r="B39" s="15" t="s">
        <v>196</v>
      </c>
      <c r="C39" s="2" t="s">
        <v>19</v>
      </c>
      <c r="D39" s="2" t="s">
        <v>32</v>
      </c>
      <c r="E39" s="1">
        <v>21</v>
      </c>
      <c r="F39" s="1">
        <v>7</v>
      </c>
      <c r="G39" s="1">
        <v>24</v>
      </c>
      <c r="H39" s="3">
        <f t="shared" si="0"/>
        <v>52</v>
      </c>
      <c r="I39" s="60">
        <v>29</v>
      </c>
      <c r="J39" s="1"/>
      <c r="K39" s="1">
        <f t="shared" si="1"/>
        <v>26</v>
      </c>
    </row>
    <row r="40" spans="1:11" ht="12.75" customHeight="1">
      <c r="A40" s="8">
        <v>33</v>
      </c>
      <c r="B40" s="21" t="s">
        <v>197</v>
      </c>
      <c r="C40" s="2" t="s">
        <v>19</v>
      </c>
      <c r="D40" s="2" t="s">
        <v>49</v>
      </c>
      <c r="E40" s="47">
        <v>29</v>
      </c>
      <c r="F40" s="47">
        <v>18</v>
      </c>
      <c r="G40" s="47">
        <v>0</v>
      </c>
      <c r="H40" s="3">
        <f t="shared" si="0"/>
        <v>47</v>
      </c>
      <c r="I40" s="60">
        <v>30</v>
      </c>
      <c r="J40" s="59"/>
      <c r="K40" s="1">
        <f t="shared" si="1"/>
        <v>23.5</v>
      </c>
    </row>
    <row r="41" spans="1:11" ht="30.75" customHeight="1">
      <c r="A41" s="13"/>
      <c r="B41" s="22"/>
      <c r="C41" s="10"/>
      <c r="D41" s="10"/>
      <c r="E41" s="9"/>
      <c r="F41" s="9"/>
      <c r="G41" s="9"/>
      <c r="H41" s="11"/>
      <c r="I41" s="61"/>
      <c r="J41" s="9"/>
      <c r="K41" s="9"/>
    </row>
    <row r="42" spans="2:7" ht="12.75">
      <c r="B42" s="23" t="s">
        <v>5</v>
      </c>
      <c r="E42" s="17"/>
      <c r="F42" s="17"/>
      <c r="G42" s="17"/>
    </row>
    <row r="43" spans="2:7" ht="12.75">
      <c r="B43" s="23" t="s">
        <v>6</v>
      </c>
      <c r="E43" s="17"/>
      <c r="F43" s="17"/>
      <c r="G43" s="17"/>
    </row>
    <row r="44" spans="2:7" ht="20.25" customHeight="1">
      <c r="B44" s="24"/>
      <c r="E44" s="17"/>
      <c r="F44" s="17"/>
      <c r="G44" s="17"/>
    </row>
    <row r="45" spans="2:7" ht="12.75">
      <c r="B45" s="24"/>
      <c r="E45" s="17"/>
      <c r="F45" s="17"/>
      <c r="G45" s="17"/>
    </row>
    <row r="46" spans="2:7" ht="12.75">
      <c r="B46" s="24" t="s">
        <v>7</v>
      </c>
      <c r="E46" s="17"/>
      <c r="F46" s="17"/>
      <c r="G46" s="17"/>
    </row>
  </sheetData>
  <sheetProtection/>
  <mergeCells count="4">
    <mergeCell ref="A1:H1"/>
    <mergeCell ref="A2:H2"/>
    <mergeCell ref="A4:H4"/>
    <mergeCell ref="A5:H5"/>
  </mergeCells>
  <printOptions/>
  <pageMargins left="0.7" right="0.7" top="0.75" bottom="0.75" header="0.3" footer="0.3"/>
  <pageSetup horizontalDpi="600" verticalDpi="600" orientation="landscape" paperSize="9" scale="79" r:id="rId2"/>
  <rowBreaks count="1" manualBreakCount="1">
    <brk id="3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2018-12-05T11:11:50Z</dcterms:modified>
  <cp:category/>
  <cp:version/>
  <cp:contentType/>
  <cp:contentStatus/>
</cp:coreProperties>
</file>