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5120" windowHeight="7770" activeTab="0"/>
  </bookViews>
  <sheets>
    <sheet name="7 класс  " sheetId="1" r:id="rId1"/>
    <sheet name="8 класс " sheetId="2" r:id="rId2"/>
    <sheet name="9 класс " sheetId="3" r:id="rId3"/>
    <sheet name="10 класс" sheetId="4" r:id="rId4"/>
    <sheet name="11 класс " sheetId="5" r:id="rId5"/>
  </sheets>
  <definedNames>
    <definedName name="_xlnm.Print_Area" localSheetId="3">'10 класс'!$A$1:$O$40</definedName>
    <definedName name="_xlnm.Print_Area" localSheetId="4">'11 класс '!$A$1:$O$50</definedName>
    <definedName name="_xlnm.Print_Area" localSheetId="0">'7 класс  '!$A$1:$N$44</definedName>
    <definedName name="_xlnm.Print_Area" localSheetId="1">'8 класс '!$A$1:$N$45</definedName>
    <definedName name="_xlnm.Print_Area" localSheetId="2">'9 класс '!$A$1:$O$43</definedName>
  </definedNames>
  <calcPr fullCalcOnLoad="1"/>
</workbook>
</file>

<file path=xl/sharedStrings.xml><?xml version="1.0" encoding="utf-8"?>
<sst xmlns="http://schemas.openxmlformats.org/spreadsheetml/2006/main" count="425" uniqueCount="324">
  <si>
    <t xml:space="preserve">ТЮМЕНСКАЯ ОБЛАСТЬ </t>
  </si>
  <si>
    <t>№</t>
  </si>
  <si>
    <t>Фамилия участника</t>
  </si>
  <si>
    <t>Класс</t>
  </si>
  <si>
    <t>ИТОГО</t>
  </si>
  <si>
    <t>Задание 1</t>
  </si>
  <si>
    <t>Задание 2</t>
  </si>
  <si>
    <t>Задание 3</t>
  </si>
  <si>
    <t>Задание 4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</si>
  <si>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</si>
  <si>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</si>
  <si>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</si>
  <si>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</si>
  <si>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</si>
  <si>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</si>
  <si>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</si>
  <si>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 xml:space="preserve">код участника </t>
  </si>
  <si>
    <t>Задание 5</t>
  </si>
  <si>
    <t>Э1</t>
  </si>
  <si>
    <t>Э2</t>
  </si>
  <si>
    <t xml:space="preserve">учащихся 7  класса по ______физике______  максимальный балл_60__ </t>
  </si>
  <si>
    <t xml:space="preserve">учащихся 8  класса по ______физике______  максимальный балл_60__ </t>
  </si>
  <si>
    <t xml:space="preserve">учащихся  9  класса по ______физике______  максимальный балл_70__ </t>
  </si>
  <si>
    <t xml:space="preserve">учащихся  10  класса по ______физике______  максимальный балл_70__ </t>
  </si>
  <si>
    <t xml:space="preserve">учащихся  11  класса по ______физике______  максимальный балл_70__ </t>
  </si>
  <si>
    <t>26-27 ноября 2018 года</t>
  </si>
  <si>
    <t>В 2018-2019 УЧЕБНОМ ГОДУ</t>
  </si>
  <si>
    <t>26-27 ноября 2018 г.</t>
  </si>
  <si>
    <t>Тоб-физ-11-314-2</t>
  </si>
  <si>
    <t>Тоб-физ-11-314-3</t>
  </si>
  <si>
    <t>Тоб-физ-11-314-7</t>
  </si>
  <si>
    <t>Тоб-физ-11-314-6</t>
  </si>
  <si>
    <t>Тоб-физ-11-314-10</t>
  </si>
  <si>
    <t>Тоб-физ-11-314-9</t>
  </si>
  <si>
    <t>Тоб-физ-11-314-8</t>
  </si>
  <si>
    <t>Тоб-физ-11-314-5</t>
  </si>
  <si>
    <t>Тоб-физ-11-314-4</t>
  </si>
  <si>
    <t>Тоб-физ-11-314-1</t>
  </si>
  <si>
    <t>Тоб-физ-11-314-11</t>
  </si>
  <si>
    <t>Тоб-физ-11-313-1</t>
  </si>
  <si>
    <t>Тоб-физ-11-313-10</t>
  </si>
  <si>
    <t>Тоб-физ-11-313-5</t>
  </si>
  <si>
    <t>Тоб-физ-11-313-8</t>
  </si>
  <si>
    <t>Тоб-физ-11-313-9</t>
  </si>
  <si>
    <t>Тоб-физ-11-313-11</t>
  </si>
  <si>
    <t>Тоб-физ-11-313-4</t>
  </si>
  <si>
    <t>Тоб-физ-11-313-2</t>
  </si>
  <si>
    <t>Тоб-физ-11-313-3</t>
  </si>
  <si>
    <t>Тоб-физ-11-313-7</t>
  </si>
  <si>
    <t>Тоб-физ-11-313-6</t>
  </si>
  <si>
    <t>Тоб-физ-11-312-4</t>
  </si>
  <si>
    <t>Тоб-физ-11-312-3</t>
  </si>
  <si>
    <t>Тоб-физ-11-312-2</t>
  </si>
  <si>
    <t>Тоб-физ-11-312-1</t>
  </si>
  <si>
    <t>Тоб-физ-11-312-5</t>
  </si>
  <si>
    <t>Тоб-физ-11-312-9</t>
  </si>
  <si>
    <t>Тоб-физ-11-312-10</t>
  </si>
  <si>
    <t>Тоб-физ-11-312-11</t>
  </si>
  <si>
    <t>Тоб-физ-11-312-7</t>
  </si>
  <si>
    <t>Тоб-физ-11-312-13</t>
  </si>
  <si>
    <t>Тоб-физ-11-312-12</t>
  </si>
  <si>
    <t>Тоб-физ-11-312-8</t>
  </si>
  <si>
    <t>Тоб-физ-11-312-6</t>
  </si>
  <si>
    <t>Тоб-физ-10-310-6</t>
  </si>
  <si>
    <t>Тоб-физ-10-310-2</t>
  </si>
  <si>
    <t>Тоб-физ-10-310-3</t>
  </si>
  <si>
    <t>Тоб-физ-10-310-8</t>
  </si>
  <si>
    <t>Тоб-физ-10-310-4</t>
  </si>
  <si>
    <t>Тоб-физ-10-310-9</t>
  </si>
  <si>
    <t>Тоб-физ-10-310-5</t>
  </si>
  <si>
    <t>Тоб-физ-10-310-14</t>
  </si>
  <si>
    <t>Тоб-физ-10-310-13</t>
  </si>
  <si>
    <t>Тоб-физ-10-310-12</t>
  </si>
  <si>
    <t>Тоб-физ-10-310-11</t>
  </si>
  <si>
    <t>Тоб-физ-10-310-7</t>
  </si>
  <si>
    <t>Тоб-физ-10-311-14</t>
  </si>
  <si>
    <t>Тоб-физ-10-311-13</t>
  </si>
  <si>
    <t>Тоб-физ-10-311-12</t>
  </si>
  <si>
    <t>Тоб-физ-10-311-11</t>
  </si>
  <si>
    <t>Тоб-физ-10-311-10</t>
  </si>
  <si>
    <t>Тоб-физ-10-311-6</t>
  </si>
  <si>
    <t>Тоб-физ-10-311-5</t>
  </si>
  <si>
    <t>Тоб-физ-10-311-4</t>
  </si>
  <si>
    <t>Тоб-физ-10-311-3</t>
  </si>
  <si>
    <t>Тоб-физ-10-311-2</t>
  </si>
  <si>
    <t>Тоб-физ-10-311-1</t>
  </si>
  <si>
    <t>Тоб-физ-10-311-7</t>
  </si>
  <si>
    <t>Тоб-физ-10-311-8</t>
  </si>
  <si>
    <t>Тоб-физ-10-311-9</t>
  </si>
  <si>
    <t>Тоб-физ-9-215-3</t>
  </si>
  <si>
    <t>Тоб-физ-9-215-2</t>
  </si>
  <si>
    <t>Тоб-физ-9-215-1</t>
  </si>
  <si>
    <t>Тоб-физ-9-215-6</t>
  </si>
  <si>
    <t>Тоб-физ-9-215-7</t>
  </si>
  <si>
    <t>Тоб-физ-9-215-5</t>
  </si>
  <si>
    <t>Тоб-физ-9-215-4</t>
  </si>
  <si>
    <t>Тоб-физ-9-215-12</t>
  </si>
  <si>
    <t>Тоб-физ-9-215-11</t>
  </si>
  <si>
    <t>Тоб-физ-9-215-8</t>
  </si>
  <si>
    <t>Тоб-физ-9-215-9</t>
  </si>
  <si>
    <t>Тоб-физ-9-215-10</t>
  </si>
  <si>
    <t>Тоб-физ-9-308-3</t>
  </si>
  <si>
    <t>Тоб-физ-9-308-13</t>
  </si>
  <si>
    <t>Тоб-физ-9-308-4</t>
  </si>
  <si>
    <t>Тоб-физ-9-308-17</t>
  </si>
  <si>
    <t>Тоб-физ-9-308-16</t>
  </si>
  <si>
    <t>Тоб-Физ-8-214-1</t>
  </si>
  <si>
    <t>Тоб-Физ-8-214-2</t>
  </si>
  <si>
    <t>Тоб-Физ-8-214-3</t>
  </si>
  <si>
    <t>Тоб-Физ-8-214-4</t>
  </si>
  <si>
    <t>Тоб-Физ-8-214-5</t>
  </si>
  <si>
    <t>Тоб-Физ-8-214-6</t>
  </si>
  <si>
    <t>Тоб-Физ-8-214-7</t>
  </si>
  <si>
    <t>Тоб-Физ-8-214-8</t>
  </si>
  <si>
    <t>Тоб-Физ-8-214-9</t>
  </si>
  <si>
    <t>Тоб-Физ-8-214-10</t>
  </si>
  <si>
    <t>Тоб-Физ-8-214-11</t>
  </si>
  <si>
    <t>Тоб-Физ-8-214-12</t>
  </si>
  <si>
    <t>Тоб-Физ-8-214-13</t>
  </si>
  <si>
    <t>Тоб-Физ-8-214-14</t>
  </si>
  <si>
    <t>Тоб-Физ-8-212-14</t>
  </si>
  <si>
    <t>Тоб-Физ-8-212-13</t>
  </si>
  <si>
    <t>Тоб-Физ-8-212-12</t>
  </si>
  <si>
    <t>Тоб-Физ-8-212-11</t>
  </si>
  <si>
    <t>Тоб-Физ-8-212-9</t>
  </si>
  <si>
    <t>Тоб-Физ-8-212-8</t>
  </si>
  <si>
    <t>Тоб-Физ-8-212-7</t>
  </si>
  <si>
    <t>Тоб-Физ-8-212-6</t>
  </si>
  <si>
    <t>Тоб-Физ-8-212-5</t>
  </si>
  <si>
    <t>Тоб-Физ-8-212-4</t>
  </si>
  <si>
    <t>Тоб-Физ-8-212-3</t>
  </si>
  <si>
    <t>Тоб-Физ-8-212-2</t>
  </si>
  <si>
    <t>Тоб-Физ-8-212-1</t>
  </si>
  <si>
    <t>Тоб-Физ-8-212-10</t>
  </si>
  <si>
    <t>Тоб-Физ-8-308-12</t>
  </si>
  <si>
    <t>Тоб-Физ-7-211-5</t>
  </si>
  <si>
    <t>Тоб-Физ-7-211-6</t>
  </si>
  <si>
    <t>Тоб-Физ-7-211-7</t>
  </si>
  <si>
    <t>Тоб-Физ-7-211-8</t>
  </si>
  <si>
    <t>Тоб-Физ-7-211-9</t>
  </si>
  <si>
    <t>Тоб-Физ-7-211-3</t>
  </si>
  <si>
    <t>Тоб-Физ-7-211-10</t>
  </si>
  <si>
    <t>Тоб-Физ-7-210-12</t>
  </si>
  <si>
    <t>Тоб-Физ-7-211-4</t>
  </si>
  <si>
    <t>Тоб-Физ-7-211-2</t>
  </si>
  <si>
    <t>Тоб-Физ-7-211-1</t>
  </si>
  <si>
    <t>Тоб-Физ-7-207-5</t>
  </si>
  <si>
    <t>Тоб-Физ-7-207-6</t>
  </si>
  <si>
    <t>Тоб-Физ-7-207-7</t>
  </si>
  <si>
    <t>Тоб-Физ-7-207-1</t>
  </si>
  <si>
    <t>Тоб-Физ-7-207-2</t>
  </si>
  <si>
    <t>Тоб-Физ-7-207-3</t>
  </si>
  <si>
    <t>Тоб-Физ-7-207-4</t>
  </si>
  <si>
    <t>Тоб-Физ-7-210-1</t>
  </si>
  <si>
    <t>Тоб-Физ-7-210-2</t>
  </si>
  <si>
    <t>Тоб-Физ-7-210-3</t>
  </si>
  <si>
    <t>Тоб-Физ-7-210-4</t>
  </si>
  <si>
    <t>Тоб-Физ-7-210-5</t>
  </si>
  <si>
    <t>Тоб-Физ-7-210-6</t>
  </si>
  <si>
    <t>Тоб-Физ-7-210-7</t>
  </si>
  <si>
    <t>Тоб-Физ-7-210-8</t>
  </si>
  <si>
    <t>Тоб-Физ-7-210-9</t>
  </si>
  <si>
    <t>Тоб-Физ-7-210-10</t>
  </si>
  <si>
    <t>Тоб-Физ-7-210-11</t>
  </si>
  <si>
    <t>Тоб-физ-9-308-2</t>
  </si>
  <si>
    <t>Тоб-физ-9-308-9</t>
  </si>
  <si>
    <t>Тоб-физ-9-308-10</t>
  </si>
  <si>
    <t>Тоб-физ-9-308-7</t>
  </si>
  <si>
    <t>Тоб-физ-9-308-15</t>
  </si>
  <si>
    <t>Тоб-физ-9-308-6</t>
  </si>
  <si>
    <t>Тоб-физ-9-308-8</t>
  </si>
  <si>
    <t>Тоб-физ-9-308-11</t>
  </si>
  <si>
    <t>Тоб-физ-9-308-1</t>
  </si>
  <si>
    <t>Тоб-физ-9-308-5</t>
  </si>
  <si>
    <t>I</t>
  </si>
  <si>
    <t>II</t>
  </si>
  <si>
    <t>III</t>
  </si>
  <si>
    <t>Шарофиддинова З.С.</t>
  </si>
  <si>
    <t>Ламбин А.В.</t>
  </si>
  <si>
    <t>Донская М.А.</t>
  </si>
  <si>
    <t>Ярошко Я.С.</t>
  </si>
  <si>
    <t>Редькина П.М.</t>
  </si>
  <si>
    <t>Харитонов С.А.</t>
  </si>
  <si>
    <t>Бикбулатова Е.Р.</t>
  </si>
  <si>
    <t>Шутов Д.С.</t>
  </si>
  <si>
    <t>Ефименко И.А.</t>
  </si>
  <si>
    <t>Кадысев А.С.</t>
  </si>
  <si>
    <t>Давлетбаев И.М.</t>
  </si>
  <si>
    <t>Савонин А.Е.</t>
  </si>
  <si>
    <t>Махмутов Р.И.</t>
  </si>
  <si>
    <t>Семенов Р.А.</t>
  </si>
  <si>
    <t>Джафаров И.И.</t>
  </si>
  <si>
    <t>Ефремова Т.А.</t>
  </si>
  <si>
    <t>Талипов Ф.Н.</t>
  </si>
  <si>
    <t>Рожков В.В.</t>
  </si>
  <si>
    <t>Низовских Д.В.</t>
  </si>
  <si>
    <t>Носкевич Н.Б.</t>
  </si>
  <si>
    <t>Десятова А.Д.</t>
  </si>
  <si>
    <t>Юсупов Б.Х.</t>
  </si>
  <si>
    <t>Холодилов К.С.</t>
  </si>
  <si>
    <t>Шешукова С.М.</t>
  </si>
  <si>
    <t>Полупанов А.И.</t>
  </si>
  <si>
    <t>Хамидуллина А.Г.</t>
  </si>
  <si>
    <t>Герасимова Я.А.</t>
  </si>
  <si>
    <t>Вохмин М.Э.</t>
  </si>
  <si>
    <t>Квашнин Т.П.</t>
  </si>
  <si>
    <t>Преподобный Д.С.</t>
  </si>
  <si>
    <t>Ниценков И.С.</t>
  </si>
  <si>
    <t>Малышева А.С.</t>
  </si>
  <si>
    <t>Камылов Р.А.</t>
  </si>
  <si>
    <t>Махмутов Д.Р.</t>
  </si>
  <si>
    <t>Саитмаметова А.Р.</t>
  </si>
  <si>
    <t>Чалков К.В.</t>
  </si>
  <si>
    <t>Халитова Л.И.</t>
  </si>
  <si>
    <t>Горобец Н.Е.</t>
  </si>
  <si>
    <t>Рахимчанова К.Р.</t>
  </si>
  <si>
    <t>Жанарбаев Ч.Б.</t>
  </si>
  <si>
    <t>Куимов Т.Е.</t>
  </si>
  <si>
    <t>Кутырев Г.Ю.</t>
  </si>
  <si>
    <t>Богданова Е.А.</t>
  </si>
  <si>
    <t>Иванов Я.С.</t>
  </si>
  <si>
    <t>Коновалов А.А.</t>
  </si>
  <si>
    <t>Нефедова И.Е.</t>
  </si>
  <si>
    <t>Никитин С.А.</t>
  </si>
  <si>
    <t>Юмашева Г.И.</t>
  </si>
  <si>
    <t>Тунгусов А.С.</t>
  </si>
  <si>
    <t>Лебедка Е.Е.</t>
  </si>
  <si>
    <t>Саламатов А.О.</t>
  </si>
  <si>
    <t>Никитенко С.Ю.</t>
  </si>
  <si>
    <t>Абсалямов Р.Р.</t>
  </si>
  <si>
    <t>Ходак М.С.</t>
  </si>
  <si>
    <t>Калугин А.А.</t>
  </si>
  <si>
    <t>Григорьева Ю.А.</t>
  </si>
  <si>
    <t>Курносов К.В.</t>
  </si>
  <si>
    <t>Голомозый К.В.</t>
  </si>
  <si>
    <t>Авазбакиева Р.ф.</t>
  </si>
  <si>
    <t>Шарипова Р.М.</t>
  </si>
  <si>
    <t>Зольникова М.Е.</t>
  </si>
  <si>
    <t>Смирнов А.А.</t>
  </si>
  <si>
    <t>Рыжанков И.А.</t>
  </si>
  <si>
    <t>Саитов А.А.</t>
  </si>
  <si>
    <t>Рудин В.К.</t>
  </si>
  <si>
    <t>Батурина Е.А.</t>
  </si>
  <si>
    <t>Щеголькова М.А.</t>
  </si>
  <si>
    <t>Кадымова А.А.</t>
  </si>
  <si>
    <t>Ражев И.М.</t>
  </si>
  <si>
    <t>Хатина Е.А.</t>
  </si>
  <si>
    <t>Моисеев Н.Р.</t>
  </si>
  <si>
    <t>Кондрахин К.А.</t>
  </si>
  <si>
    <t>Фёдоров А.Д.</t>
  </si>
  <si>
    <t>Глыбочко Я.Б.</t>
  </si>
  <si>
    <t>Дементьева О.А.</t>
  </si>
  <si>
    <t>Овод Е.В.</t>
  </si>
  <si>
    <t>Мартюгов С.В.</t>
  </si>
  <si>
    <t>Тропин В.Р.</t>
  </si>
  <si>
    <t>Токарева Ю.А.</t>
  </si>
  <si>
    <t>Сизиков Д.К.</t>
  </si>
  <si>
    <t>Кутасеева Е.Ю.</t>
  </si>
  <si>
    <t>Резник А.А.</t>
  </si>
  <si>
    <t>Синнер Е.А.</t>
  </si>
  <si>
    <t>Шешукова Д.В.</t>
  </si>
  <si>
    <t>Гринько М.К.</t>
  </si>
  <si>
    <t>Исаева К.К.</t>
  </si>
  <si>
    <t>Богданов М.В.</t>
  </si>
  <si>
    <t>Ефремова К.И.</t>
  </si>
  <si>
    <t>Нуцалова С.Б.</t>
  </si>
  <si>
    <t>Лаптев О.В.</t>
  </si>
  <si>
    <t>Суслов И.Д.</t>
  </si>
  <si>
    <t>Пименова Е.А.</t>
  </si>
  <si>
    <t>Мухамеджанова П.Т.</t>
  </si>
  <si>
    <t>Кочурова А.С.</t>
  </si>
  <si>
    <t>Филатов Б.И.</t>
  </si>
  <si>
    <t>Вычужанин В.С.</t>
  </si>
  <si>
    <t>Давлетянова К.А.</t>
  </si>
  <si>
    <t>Пайзулаев М.С.</t>
  </si>
  <si>
    <t>Мингалев Д.А.</t>
  </si>
  <si>
    <t>Усольцев К.С.</t>
  </si>
  <si>
    <t>Корноухов Р.В.</t>
  </si>
  <si>
    <t>Ерохин Е.И.</t>
  </si>
  <si>
    <t>Бодрова Ю.О.</t>
  </si>
  <si>
    <t>Ибрагимов Н.Д.</t>
  </si>
  <si>
    <t>Чеглаков И.И.</t>
  </si>
  <si>
    <t>Хитрых А.В.</t>
  </si>
  <si>
    <t>Патрахина А.В.</t>
  </si>
  <si>
    <t>Самойлов В.С.</t>
  </si>
  <si>
    <t>Зубова Д.И.</t>
  </si>
  <si>
    <t>Артемиххин М.С.</t>
  </si>
  <si>
    <t>Холкина М.А.</t>
  </si>
  <si>
    <t>Аптразаков М.М.</t>
  </si>
  <si>
    <t>Менделев Н.В.</t>
  </si>
  <si>
    <t>Мирошниченко В.В.</t>
  </si>
  <si>
    <t>Квет М.А.</t>
  </si>
  <si>
    <t>Головей В.И.</t>
  </si>
  <si>
    <t>Шамсутдинов И.А.</t>
  </si>
  <si>
    <t>Шкайдурова С.О.</t>
  </si>
  <si>
    <t>Тимеркаева И.Р.</t>
  </si>
  <si>
    <t>Донской И.А.</t>
  </si>
  <si>
    <t>Стампольский И.В.</t>
  </si>
  <si>
    <t>Пилипенко М.В.</t>
  </si>
  <si>
    <t>Куликов М.Д.</t>
  </si>
  <si>
    <t>Яковлев Н.А.</t>
  </si>
  <si>
    <t>Рахимчанов М.Р.</t>
  </si>
  <si>
    <t>Сереброва В.Д.</t>
  </si>
  <si>
    <t>Торопова А.П.</t>
  </si>
  <si>
    <t>Васечка П.А.</t>
  </si>
  <si>
    <t>Чиркунова Е.И.</t>
  </si>
  <si>
    <t>Патрахин С.В.</t>
  </si>
  <si>
    <t>Попугаев А.Е.</t>
  </si>
  <si>
    <t>Редькина Е.И.</t>
  </si>
  <si>
    <t>Смирных А.А.</t>
  </si>
  <si>
    <t>Голян Е.С.</t>
  </si>
  <si>
    <t>Лукьянова С.И.</t>
  </si>
  <si>
    <t>Прокопьев Л.А.</t>
  </si>
  <si>
    <t>Ишкатов Н.А.</t>
  </si>
  <si>
    <t>Тарабарова П.Д.</t>
  </si>
  <si>
    <t>Ипполитов К.Д.</t>
  </si>
  <si>
    <t>Макарова Ю.А.</t>
  </si>
  <si>
    <t>Мещеряков П.А.</t>
  </si>
  <si>
    <t>Сероженко М.Е.</t>
  </si>
  <si>
    <t>Ямалов Г.А.</t>
  </si>
  <si>
    <t>Журавлёва В.В.</t>
  </si>
  <si>
    <t>Злыгостева А.С.</t>
  </si>
  <si>
    <t>Исмаилов Н.Н.</t>
  </si>
  <si>
    <t>Калуцкая П.Г.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</si>
</sst>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0000"/>
    <numFmt numFmtId="186" formatCode="0.0000"/>
    <numFmt numFmtId="187" formatCode="0.000"/>
    <numFmt numFmtId="18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23" fillId="0" borderId="10" xfId="0" applyFont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188" fontId="23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8" fontId="4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41" fillId="0" borderId="12" xfId="0" applyFont="1" applyBorder="1" applyAlignment="1">
      <alignment horizontal="center"/>
    </xf>
    <xf numFmtId="0" fontId="41" fillId="0" borderId="11" xfId="0" applyFont="1" applyBorder="1" applyAlignment="1">
      <alignment horizontal="right"/>
    </xf>
    <xf numFmtId="0" fontId="41" fillId="32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41" fillId="32" borderId="0" xfId="0" applyFont="1" applyFill="1" applyAlignment="1">
      <alignment horizontal="left"/>
    </xf>
    <xf numFmtId="0" fontId="43" fillId="0" borderId="0" xfId="0" applyFont="1" applyAlignment="1">
      <alignment/>
    </xf>
    <xf numFmtId="0" fontId="2" fillId="32" borderId="0" xfId="0" applyFont="1" applyFill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188" fontId="23" fillId="0" borderId="11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41" fillId="0" borderId="0" xfId="0" applyFont="1" applyFill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49" fontId="5" fillId="0" borderId="11" xfId="52" applyNumberFormat="1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88" fontId="41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vertical="top"/>
      <protection locked="0"/>
    </xf>
    <xf numFmtId="9" fontId="2" fillId="0" borderId="12" xfId="58" applyFont="1" applyBorder="1" applyAlignment="1">
      <alignment horizontal="center" vertical="center"/>
    </xf>
    <xf numFmtId="188" fontId="41" fillId="0" borderId="11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41" fillId="0" borderId="12" xfId="0" applyFont="1" applyBorder="1" applyAlignment="1">
      <alignment horizontal="center" vertical="center"/>
    </xf>
    <xf numFmtId="49" fontId="5" fillId="0" borderId="16" xfId="52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5" fillId="0" borderId="11" xfId="53" applyFont="1" applyFill="1" applyBorder="1" applyAlignment="1">
      <alignment horizontal="center" vertical="center"/>
      <protection/>
    </xf>
    <xf numFmtId="0" fontId="5" fillId="32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17</xdr:row>
      <xdr:rowOff>0</xdr:rowOff>
    </xdr:from>
    <xdr:ext cx="76200" cy="1028700"/>
    <xdr:sp fLocksText="0">
      <xdr:nvSpPr>
        <xdr:cNvPr id="1" name="Text Box 1"/>
        <xdr:cNvSpPr txBox="1">
          <a:spLocks noChangeArrowheads="1"/>
        </xdr:cNvSpPr>
      </xdr:nvSpPr>
      <xdr:spPr>
        <a:xfrm>
          <a:off x="1562100" y="3429000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028700"/>
    <xdr:sp fLocksText="0">
      <xdr:nvSpPr>
        <xdr:cNvPr id="2" name="Text Box 1"/>
        <xdr:cNvSpPr txBox="1">
          <a:spLocks noChangeArrowheads="1"/>
        </xdr:cNvSpPr>
      </xdr:nvSpPr>
      <xdr:spPr>
        <a:xfrm>
          <a:off x="1562100" y="3429000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581025"/>
    <xdr:sp fLocksText="0">
      <xdr:nvSpPr>
        <xdr:cNvPr id="3" name="Text Box 1"/>
        <xdr:cNvSpPr txBox="1">
          <a:spLocks noChangeArrowheads="1"/>
        </xdr:cNvSpPr>
      </xdr:nvSpPr>
      <xdr:spPr>
        <a:xfrm>
          <a:off x="1562100" y="35909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581025"/>
    <xdr:sp fLocksText="0">
      <xdr:nvSpPr>
        <xdr:cNvPr id="4" name="Text Box 1"/>
        <xdr:cNvSpPr txBox="1">
          <a:spLocks noChangeArrowheads="1"/>
        </xdr:cNvSpPr>
      </xdr:nvSpPr>
      <xdr:spPr>
        <a:xfrm>
          <a:off x="1562100" y="35909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fLocksText="0">
      <xdr:nvSpPr>
        <xdr:cNvPr id="5" name="Text Box 1"/>
        <xdr:cNvSpPr txBox="1">
          <a:spLocks noChangeArrowheads="1"/>
        </xdr:cNvSpPr>
      </xdr:nvSpPr>
      <xdr:spPr>
        <a:xfrm>
          <a:off x="1562100" y="27813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fLocksText="0">
      <xdr:nvSpPr>
        <xdr:cNvPr id="6" name="Text Box 1"/>
        <xdr:cNvSpPr txBox="1">
          <a:spLocks noChangeArrowheads="1"/>
        </xdr:cNvSpPr>
      </xdr:nvSpPr>
      <xdr:spPr>
        <a:xfrm>
          <a:off x="1562100" y="27813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161925</xdr:rowOff>
    </xdr:from>
    <xdr:ext cx="76200" cy="133350"/>
    <xdr:sp fLocksText="0">
      <xdr:nvSpPr>
        <xdr:cNvPr id="7" name="Text Box 1"/>
        <xdr:cNvSpPr txBox="1">
          <a:spLocks noChangeArrowheads="1"/>
        </xdr:cNvSpPr>
      </xdr:nvSpPr>
      <xdr:spPr>
        <a:xfrm>
          <a:off x="1562100" y="2295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161925</xdr:rowOff>
    </xdr:from>
    <xdr:ext cx="76200" cy="133350"/>
    <xdr:sp fLocksText="0">
      <xdr:nvSpPr>
        <xdr:cNvPr id="8" name="Text Box 1"/>
        <xdr:cNvSpPr txBox="1">
          <a:spLocks noChangeArrowheads="1"/>
        </xdr:cNvSpPr>
      </xdr:nvSpPr>
      <xdr:spPr>
        <a:xfrm>
          <a:off x="1562100" y="2295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8100"/>
    <xdr:sp fLocksText="0">
      <xdr:nvSpPr>
        <xdr:cNvPr id="9" name="Text Box 1"/>
        <xdr:cNvSpPr txBox="1">
          <a:spLocks noChangeArrowheads="1"/>
        </xdr:cNvSpPr>
      </xdr:nvSpPr>
      <xdr:spPr>
        <a:xfrm>
          <a:off x="1562100" y="2943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8100"/>
    <xdr:sp fLocksText="0">
      <xdr:nvSpPr>
        <xdr:cNvPr id="10" name="Text Box 1"/>
        <xdr:cNvSpPr txBox="1">
          <a:spLocks noChangeArrowheads="1"/>
        </xdr:cNvSpPr>
      </xdr:nvSpPr>
      <xdr:spPr>
        <a:xfrm>
          <a:off x="1562100" y="2943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161925</xdr:rowOff>
    </xdr:from>
    <xdr:ext cx="76200" cy="133350"/>
    <xdr:sp fLocksText="0">
      <xdr:nvSpPr>
        <xdr:cNvPr id="11" name="Text Box 1"/>
        <xdr:cNvSpPr txBox="1">
          <a:spLocks noChangeArrowheads="1"/>
        </xdr:cNvSpPr>
      </xdr:nvSpPr>
      <xdr:spPr>
        <a:xfrm>
          <a:off x="1562100" y="2295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161925</xdr:rowOff>
    </xdr:from>
    <xdr:ext cx="76200" cy="133350"/>
    <xdr:sp fLocksText="0">
      <xdr:nvSpPr>
        <xdr:cNvPr id="12" name="Text Box 1"/>
        <xdr:cNvSpPr txBox="1">
          <a:spLocks noChangeArrowheads="1"/>
        </xdr:cNvSpPr>
      </xdr:nvSpPr>
      <xdr:spPr>
        <a:xfrm>
          <a:off x="1562100" y="2295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8100"/>
    <xdr:sp fLocksText="0">
      <xdr:nvSpPr>
        <xdr:cNvPr id="13" name="Text Box 1"/>
        <xdr:cNvSpPr txBox="1">
          <a:spLocks noChangeArrowheads="1"/>
        </xdr:cNvSpPr>
      </xdr:nvSpPr>
      <xdr:spPr>
        <a:xfrm>
          <a:off x="1562100" y="2943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8100"/>
    <xdr:sp fLocksText="0">
      <xdr:nvSpPr>
        <xdr:cNvPr id="14" name="Text Box 1"/>
        <xdr:cNvSpPr txBox="1">
          <a:spLocks noChangeArrowheads="1"/>
        </xdr:cNvSpPr>
      </xdr:nvSpPr>
      <xdr:spPr>
        <a:xfrm>
          <a:off x="1562100" y="2943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676275"/>
    <xdr:sp fLocksText="0">
      <xdr:nvSpPr>
        <xdr:cNvPr id="15" name="Text Box 1"/>
        <xdr:cNvSpPr txBox="1">
          <a:spLocks noChangeArrowheads="1"/>
        </xdr:cNvSpPr>
      </xdr:nvSpPr>
      <xdr:spPr>
        <a:xfrm>
          <a:off x="1562100" y="261937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676275"/>
    <xdr:sp fLocksText="0">
      <xdr:nvSpPr>
        <xdr:cNvPr id="16" name="Text Box 1"/>
        <xdr:cNvSpPr txBox="1">
          <a:spLocks noChangeArrowheads="1"/>
        </xdr:cNvSpPr>
      </xdr:nvSpPr>
      <xdr:spPr>
        <a:xfrm>
          <a:off x="1562100" y="261937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fLocksText="0">
      <xdr:nvSpPr>
        <xdr:cNvPr id="17" name="Text Box 1"/>
        <xdr:cNvSpPr txBox="1">
          <a:spLocks noChangeArrowheads="1"/>
        </xdr:cNvSpPr>
      </xdr:nvSpPr>
      <xdr:spPr>
        <a:xfrm>
          <a:off x="1562100" y="26193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fLocksText="0">
      <xdr:nvSpPr>
        <xdr:cNvPr id="18" name="Text Box 1"/>
        <xdr:cNvSpPr txBox="1">
          <a:spLocks noChangeArrowheads="1"/>
        </xdr:cNvSpPr>
      </xdr:nvSpPr>
      <xdr:spPr>
        <a:xfrm>
          <a:off x="1562100" y="26193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0"/>
    <xdr:sp fLocksText="0">
      <xdr:nvSpPr>
        <xdr:cNvPr id="19" name="Text Box 1"/>
        <xdr:cNvSpPr txBox="1">
          <a:spLocks noChangeArrowheads="1"/>
        </xdr:cNvSpPr>
      </xdr:nvSpPr>
      <xdr:spPr>
        <a:xfrm>
          <a:off x="1562100" y="4886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0"/>
    <xdr:sp fLocksText="0">
      <xdr:nvSpPr>
        <xdr:cNvPr id="20" name="Text Box 1"/>
        <xdr:cNvSpPr txBox="1">
          <a:spLocks noChangeArrowheads="1"/>
        </xdr:cNvSpPr>
      </xdr:nvSpPr>
      <xdr:spPr>
        <a:xfrm>
          <a:off x="1562100" y="4886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33350"/>
    <xdr:sp fLocksText="0">
      <xdr:nvSpPr>
        <xdr:cNvPr id="21" name="Text Box 1"/>
        <xdr:cNvSpPr txBox="1">
          <a:spLocks noChangeArrowheads="1"/>
        </xdr:cNvSpPr>
      </xdr:nvSpPr>
      <xdr:spPr>
        <a:xfrm>
          <a:off x="1562100" y="5534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33350"/>
    <xdr:sp fLocksText="0">
      <xdr:nvSpPr>
        <xdr:cNvPr id="22" name="Text Box 1"/>
        <xdr:cNvSpPr txBox="1">
          <a:spLocks noChangeArrowheads="1"/>
        </xdr:cNvSpPr>
      </xdr:nvSpPr>
      <xdr:spPr>
        <a:xfrm>
          <a:off x="1562100" y="5534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33350"/>
    <xdr:sp fLocksText="0">
      <xdr:nvSpPr>
        <xdr:cNvPr id="23" name="Text Box 1"/>
        <xdr:cNvSpPr txBox="1">
          <a:spLocks noChangeArrowheads="1"/>
        </xdr:cNvSpPr>
      </xdr:nvSpPr>
      <xdr:spPr>
        <a:xfrm>
          <a:off x="1562100" y="5534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33350"/>
    <xdr:sp fLocksText="0">
      <xdr:nvSpPr>
        <xdr:cNvPr id="24" name="Text Box 1"/>
        <xdr:cNvSpPr txBox="1">
          <a:spLocks noChangeArrowheads="1"/>
        </xdr:cNvSpPr>
      </xdr:nvSpPr>
      <xdr:spPr>
        <a:xfrm>
          <a:off x="1562100" y="5534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33350"/>
    <xdr:sp fLocksText="0">
      <xdr:nvSpPr>
        <xdr:cNvPr id="25" name="Text Box 1"/>
        <xdr:cNvSpPr txBox="1">
          <a:spLocks noChangeArrowheads="1"/>
        </xdr:cNvSpPr>
      </xdr:nvSpPr>
      <xdr:spPr>
        <a:xfrm>
          <a:off x="1562100" y="5534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33350"/>
    <xdr:sp fLocksText="0">
      <xdr:nvSpPr>
        <xdr:cNvPr id="26" name="Text Box 1"/>
        <xdr:cNvSpPr txBox="1">
          <a:spLocks noChangeArrowheads="1"/>
        </xdr:cNvSpPr>
      </xdr:nvSpPr>
      <xdr:spPr>
        <a:xfrm>
          <a:off x="1562100" y="5534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9525"/>
    <xdr:sp fLocksText="0">
      <xdr:nvSpPr>
        <xdr:cNvPr id="27" name="Text Box 1"/>
        <xdr:cNvSpPr txBox="1">
          <a:spLocks noChangeArrowheads="1"/>
        </xdr:cNvSpPr>
      </xdr:nvSpPr>
      <xdr:spPr>
        <a:xfrm>
          <a:off x="1562100" y="31051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9525"/>
    <xdr:sp fLocksText="0">
      <xdr:nvSpPr>
        <xdr:cNvPr id="28" name="Text Box 1"/>
        <xdr:cNvSpPr txBox="1">
          <a:spLocks noChangeArrowheads="1"/>
        </xdr:cNvSpPr>
      </xdr:nvSpPr>
      <xdr:spPr>
        <a:xfrm>
          <a:off x="1562100" y="31051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fLocksText="0">
      <xdr:nvSpPr>
        <xdr:cNvPr id="29" name="Text Box 1"/>
        <xdr:cNvSpPr txBox="1">
          <a:spLocks noChangeArrowheads="1"/>
        </xdr:cNvSpPr>
      </xdr:nvSpPr>
      <xdr:spPr>
        <a:xfrm>
          <a:off x="1562100" y="31051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fLocksText="0">
      <xdr:nvSpPr>
        <xdr:cNvPr id="30" name="Text Box 1"/>
        <xdr:cNvSpPr txBox="1">
          <a:spLocks noChangeArrowheads="1"/>
        </xdr:cNvSpPr>
      </xdr:nvSpPr>
      <xdr:spPr>
        <a:xfrm>
          <a:off x="1562100" y="31051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9525"/>
    <xdr:sp fLocksText="0">
      <xdr:nvSpPr>
        <xdr:cNvPr id="31" name="Text Box 1"/>
        <xdr:cNvSpPr txBox="1">
          <a:spLocks noChangeArrowheads="1"/>
        </xdr:cNvSpPr>
      </xdr:nvSpPr>
      <xdr:spPr>
        <a:xfrm>
          <a:off x="1562100" y="31051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9525"/>
    <xdr:sp fLocksText="0">
      <xdr:nvSpPr>
        <xdr:cNvPr id="32" name="Text Box 1"/>
        <xdr:cNvSpPr txBox="1">
          <a:spLocks noChangeArrowheads="1"/>
        </xdr:cNvSpPr>
      </xdr:nvSpPr>
      <xdr:spPr>
        <a:xfrm>
          <a:off x="1562100" y="31051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fLocksText="0">
      <xdr:nvSpPr>
        <xdr:cNvPr id="33" name="Text Box 1"/>
        <xdr:cNvSpPr txBox="1">
          <a:spLocks noChangeArrowheads="1"/>
        </xdr:cNvSpPr>
      </xdr:nvSpPr>
      <xdr:spPr>
        <a:xfrm>
          <a:off x="1562100" y="31051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fLocksText="0">
      <xdr:nvSpPr>
        <xdr:cNvPr id="34" name="Text Box 1"/>
        <xdr:cNvSpPr txBox="1">
          <a:spLocks noChangeArrowheads="1"/>
        </xdr:cNvSpPr>
      </xdr:nvSpPr>
      <xdr:spPr>
        <a:xfrm>
          <a:off x="1562100" y="31051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514350"/>
    <xdr:sp fLocksText="0">
      <xdr:nvSpPr>
        <xdr:cNvPr id="35" name="Text Box 1"/>
        <xdr:cNvSpPr txBox="1">
          <a:spLocks noChangeArrowheads="1"/>
        </xdr:cNvSpPr>
      </xdr:nvSpPr>
      <xdr:spPr>
        <a:xfrm>
          <a:off x="1562100" y="56959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514350"/>
    <xdr:sp fLocksText="0">
      <xdr:nvSpPr>
        <xdr:cNvPr id="36" name="Text Box 1"/>
        <xdr:cNvSpPr txBox="1">
          <a:spLocks noChangeArrowheads="1"/>
        </xdr:cNvSpPr>
      </xdr:nvSpPr>
      <xdr:spPr>
        <a:xfrm>
          <a:off x="1562100" y="56959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37" name="Text Box 1"/>
        <xdr:cNvSpPr txBox="1">
          <a:spLocks noChangeArrowheads="1"/>
        </xdr:cNvSpPr>
      </xdr:nvSpPr>
      <xdr:spPr>
        <a:xfrm>
          <a:off x="1562100" y="2943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38" name="Text Box 1"/>
        <xdr:cNvSpPr txBox="1">
          <a:spLocks noChangeArrowheads="1"/>
        </xdr:cNvSpPr>
      </xdr:nvSpPr>
      <xdr:spPr>
        <a:xfrm>
          <a:off x="1562100" y="2943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161925</xdr:rowOff>
    </xdr:from>
    <xdr:ext cx="76200" cy="0"/>
    <xdr:sp fLocksText="0">
      <xdr:nvSpPr>
        <xdr:cNvPr id="39" name="Text Box 1"/>
        <xdr:cNvSpPr txBox="1">
          <a:spLocks noChangeArrowheads="1"/>
        </xdr:cNvSpPr>
      </xdr:nvSpPr>
      <xdr:spPr>
        <a:xfrm>
          <a:off x="1562100" y="65055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161925</xdr:rowOff>
    </xdr:from>
    <xdr:ext cx="76200" cy="0"/>
    <xdr:sp fLocksText="0">
      <xdr:nvSpPr>
        <xdr:cNvPr id="40" name="Text Box 1"/>
        <xdr:cNvSpPr txBox="1">
          <a:spLocks noChangeArrowheads="1"/>
        </xdr:cNvSpPr>
      </xdr:nvSpPr>
      <xdr:spPr>
        <a:xfrm>
          <a:off x="1562100" y="65055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33350"/>
    <xdr:sp fLocksText="0">
      <xdr:nvSpPr>
        <xdr:cNvPr id="41" name="Text Box 1"/>
        <xdr:cNvSpPr txBox="1">
          <a:spLocks noChangeArrowheads="1"/>
        </xdr:cNvSpPr>
      </xdr:nvSpPr>
      <xdr:spPr>
        <a:xfrm>
          <a:off x="1562100" y="4724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33350"/>
    <xdr:sp fLocksText="0">
      <xdr:nvSpPr>
        <xdr:cNvPr id="42" name="Text Box 1"/>
        <xdr:cNvSpPr txBox="1">
          <a:spLocks noChangeArrowheads="1"/>
        </xdr:cNvSpPr>
      </xdr:nvSpPr>
      <xdr:spPr>
        <a:xfrm>
          <a:off x="1562100" y="4724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33350"/>
    <xdr:sp fLocksText="0">
      <xdr:nvSpPr>
        <xdr:cNvPr id="43" name="Text Box 1"/>
        <xdr:cNvSpPr txBox="1">
          <a:spLocks noChangeArrowheads="1"/>
        </xdr:cNvSpPr>
      </xdr:nvSpPr>
      <xdr:spPr>
        <a:xfrm>
          <a:off x="1562100" y="4724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33350"/>
    <xdr:sp fLocksText="0">
      <xdr:nvSpPr>
        <xdr:cNvPr id="44" name="Text Box 1"/>
        <xdr:cNvSpPr txBox="1">
          <a:spLocks noChangeArrowheads="1"/>
        </xdr:cNvSpPr>
      </xdr:nvSpPr>
      <xdr:spPr>
        <a:xfrm>
          <a:off x="1562100" y="4724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33350"/>
    <xdr:sp fLocksText="0">
      <xdr:nvSpPr>
        <xdr:cNvPr id="45" name="Text Box 1"/>
        <xdr:cNvSpPr txBox="1">
          <a:spLocks noChangeArrowheads="1"/>
        </xdr:cNvSpPr>
      </xdr:nvSpPr>
      <xdr:spPr>
        <a:xfrm>
          <a:off x="1562100" y="4724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33350"/>
    <xdr:sp fLocksText="0">
      <xdr:nvSpPr>
        <xdr:cNvPr id="46" name="Text Box 1"/>
        <xdr:cNvSpPr txBox="1">
          <a:spLocks noChangeArrowheads="1"/>
        </xdr:cNvSpPr>
      </xdr:nvSpPr>
      <xdr:spPr>
        <a:xfrm>
          <a:off x="1562100" y="4724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123825"/>
    <xdr:sp fLocksText="0">
      <xdr:nvSpPr>
        <xdr:cNvPr id="47" name="Text Box 1"/>
        <xdr:cNvSpPr txBox="1">
          <a:spLocks noChangeArrowheads="1"/>
        </xdr:cNvSpPr>
      </xdr:nvSpPr>
      <xdr:spPr>
        <a:xfrm>
          <a:off x="1562100" y="52101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123825"/>
    <xdr:sp fLocksText="0">
      <xdr:nvSpPr>
        <xdr:cNvPr id="48" name="Text Box 1"/>
        <xdr:cNvSpPr txBox="1">
          <a:spLocks noChangeArrowheads="1"/>
        </xdr:cNvSpPr>
      </xdr:nvSpPr>
      <xdr:spPr>
        <a:xfrm>
          <a:off x="1562100" y="52101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04775"/>
    <xdr:sp fLocksText="0">
      <xdr:nvSpPr>
        <xdr:cNvPr id="49" name="Text Box 1"/>
        <xdr:cNvSpPr txBox="1">
          <a:spLocks noChangeArrowheads="1"/>
        </xdr:cNvSpPr>
      </xdr:nvSpPr>
      <xdr:spPr>
        <a:xfrm>
          <a:off x="1562100" y="35909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04775"/>
    <xdr:sp fLocksText="0">
      <xdr:nvSpPr>
        <xdr:cNvPr id="50" name="Text Box 1"/>
        <xdr:cNvSpPr txBox="1">
          <a:spLocks noChangeArrowheads="1"/>
        </xdr:cNvSpPr>
      </xdr:nvSpPr>
      <xdr:spPr>
        <a:xfrm>
          <a:off x="1562100" y="35909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123825"/>
    <xdr:sp fLocksText="0">
      <xdr:nvSpPr>
        <xdr:cNvPr id="51" name="Text Box 1"/>
        <xdr:cNvSpPr txBox="1">
          <a:spLocks noChangeArrowheads="1"/>
        </xdr:cNvSpPr>
      </xdr:nvSpPr>
      <xdr:spPr>
        <a:xfrm>
          <a:off x="1562100" y="52101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123825"/>
    <xdr:sp fLocksText="0">
      <xdr:nvSpPr>
        <xdr:cNvPr id="52" name="Text Box 1"/>
        <xdr:cNvSpPr txBox="1">
          <a:spLocks noChangeArrowheads="1"/>
        </xdr:cNvSpPr>
      </xdr:nvSpPr>
      <xdr:spPr>
        <a:xfrm>
          <a:off x="1562100" y="52101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04775"/>
    <xdr:sp fLocksText="0">
      <xdr:nvSpPr>
        <xdr:cNvPr id="53" name="Text Box 1"/>
        <xdr:cNvSpPr txBox="1">
          <a:spLocks noChangeArrowheads="1"/>
        </xdr:cNvSpPr>
      </xdr:nvSpPr>
      <xdr:spPr>
        <a:xfrm>
          <a:off x="1562100" y="35909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04775"/>
    <xdr:sp fLocksText="0">
      <xdr:nvSpPr>
        <xdr:cNvPr id="54" name="Text Box 1"/>
        <xdr:cNvSpPr txBox="1">
          <a:spLocks noChangeArrowheads="1"/>
        </xdr:cNvSpPr>
      </xdr:nvSpPr>
      <xdr:spPr>
        <a:xfrm>
          <a:off x="1562100" y="35909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485775"/>
    <xdr:sp fLocksText="0">
      <xdr:nvSpPr>
        <xdr:cNvPr id="55" name="Text Box 1"/>
        <xdr:cNvSpPr txBox="1">
          <a:spLocks noChangeArrowheads="1"/>
        </xdr:cNvSpPr>
      </xdr:nvSpPr>
      <xdr:spPr>
        <a:xfrm>
          <a:off x="1562100" y="666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485775"/>
    <xdr:sp fLocksText="0">
      <xdr:nvSpPr>
        <xdr:cNvPr id="56" name="Text Box 1"/>
        <xdr:cNvSpPr txBox="1">
          <a:spLocks noChangeArrowheads="1"/>
        </xdr:cNvSpPr>
      </xdr:nvSpPr>
      <xdr:spPr>
        <a:xfrm>
          <a:off x="1562100" y="666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304925"/>
    <xdr:sp fLocksText="0">
      <xdr:nvSpPr>
        <xdr:cNvPr id="57" name="Text Box 1"/>
        <xdr:cNvSpPr txBox="1">
          <a:spLocks noChangeArrowheads="1"/>
        </xdr:cNvSpPr>
      </xdr:nvSpPr>
      <xdr:spPr>
        <a:xfrm>
          <a:off x="1562100" y="6667500"/>
          <a:ext cx="762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304925"/>
    <xdr:sp fLocksText="0">
      <xdr:nvSpPr>
        <xdr:cNvPr id="58" name="Text Box 1"/>
        <xdr:cNvSpPr txBox="1">
          <a:spLocks noChangeArrowheads="1"/>
        </xdr:cNvSpPr>
      </xdr:nvSpPr>
      <xdr:spPr>
        <a:xfrm>
          <a:off x="1562100" y="6667500"/>
          <a:ext cx="762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44</xdr:row>
      <xdr:rowOff>0</xdr:rowOff>
    </xdr:from>
    <xdr:ext cx="76200" cy="523875"/>
    <xdr:sp fLocksText="0">
      <xdr:nvSpPr>
        <xdr:cNvPr id="1" name="Text Box 1"/>
        <xdr:cNvSpPr txBox="1">
          <a:spLocks noChangeArrowheads="1"/>
        </xdr:cNvSpPr>
      </xdr:nvSpPr>
      <xdr:spPr>
        <a:xfrm>
          <a:off x="1571625" y="79819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523875"/>
    <xdr:sp fLocksText="0">
      <xdr:nvSpPr>
        <xdr:cNvPr id="2" name="Text Box 1"/>
        <xdr:cNvSpPr txBox="1">
          <a:spLocks noChangeArrowheads="1"/>
        </xdr:cNvSpPr>
      </xdr:nvSpPr>
      <xdr:spPr>
        <a:xfrm>
          <a:off x="1571625" y="79819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1362075"/>
    <xdr:sp fLocksText="0">
      <xdr:nvSpPr>
        <xdr:cNvPr id="3" name="Text Box 1"/>
        <xdr:cNvSpPr txBox="1">
          <a:spLocks noChangeArrowheads="1"/>
        </xdr:cNvSpPr>
      </xdr:nvSpPr>
      <xdr:spPr>
        <a:xfrm>
          <a:off x="1571625" y="7981950"/>
          <a:ext cx="76200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1362075"/>
    <xdr:sp fLocksText="0">
      <xdr:nvSpPr>
        <xdr:cNvPr id="4" name="Text Box 1"/>
        <xdr:cNvSpPr txBox="1">
          <a:spLocks noChangeArrowheads="1"/>
        </xdr:cNvSpPr>
      </xdr:nvSpPr>
      <xdr:spPr>
        <a:xfrm>
          <a:off x="1571625" y="7981950"/>
          <a:ext cx="76200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33350"/>
    <xdr:sp fLocksText="0">
      <xdr:nvSpPr>
        <xdr:cNvPr id="5" name="Text Box 1"/>
        <xdr:cNvSpPr txBox="1">
          <a:spLocks noChangeArrowheads="1"/>
        </xdr:cNvSpPr>
      </xdr:nvSpPr>
      <xdr:spPr>
        <a:xfrm>
          <a:off x="1571625" y="3209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33350"/>
    <xdr:sp fLocksText="0">
      <xdr:nvSpPr>
        <xdr:cNvPr id="6" name="Text Box 1"/>
        <xdr:cNvSpPr txBox="1">
          <a:spLocks noChangeArrowheads="1"/>
        </xdr:cNvSpPr>
      </xdr:nvSpPr>
      <xdr:spPr>
        <a:xfrm>
          <a:off x="1571625" y="3209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1571625" y="5638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1571625" y="5638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47650"/>
    <xdr:sp fLocksText="0">
      <xdr:nvSpPr>
        <xdr:cNvPr id="9" name="Text Box 1"/>
        <xdr:cNvSpPr txBox="1">
          <a:spLocks noChangeArrowheads="1"/>
        </xdr:cNvSpPr>
      </xdr:nvSpPr>
      <xdr:spPr>
        <a:xfrm>
          <a:off x="1571625" y="5476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47650"/>
    <xdr:sp fLocksText="0">
      <xdr:nvSpPr>
        <xdr:cNvPr id="10" name="Text Box 1"/>
        <xdr:cNvSpPr txBox="1">
          <a:spLocks noChangeArrowheads="1"/>
        </xdr:cNvSpPr>
      </xdr:nvSpPr>
      <xdr:spPr>
        <a:xfrm>
          <a:off x="1571625" y="5476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33350"/>
    <xdr:sp fLocksText="0">
      <xdr:nvSpPr>
        <xdr:cNvPr id="11" name="Text Box 1"/>
        <xdr:cNvSpPr txBox="1">
          <a:spLocks noChangeArrowheads="1"/>
        </xdr:cNvSpPr>
      </xdr:nvSpPr>
      <xdr:spPr>
        <a:xfrm>
          <a:off x="1571625" y="3209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33350"/>
    <xdr:sp fLocksText="0">
      <xdr:nvSpPr>
        <xdr:cNvPr id="12" name="Text Box 1"/>
        <xdr:cNvSpPr txBox="1">
          <a:spLocks noChangeArrowheads="1"/>
        </xdr:cNvSpPr>
      </xdr:nvSpPr>
      <xdr:spPr>
        <a:xfrm>
          <a:off x="1571625" y="3209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38125"/>
    <xdr:sp fLocksText="0">
      <xdr:nvSpPr>
        <xdr:cNvPr id="13" name="Text Box 1"/>
        <xdr:cNvSpPr txBox="1">
          <a:spLocks noChangeArrowheads="1"/>
        </xdr:cNvSpPr>
      </xdr:nvSpPr>
      <xdr:spPr>
        <a:xfrm>
          <a:off x="1571625" y="2400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38125"/>
    <xdr:sp fLocksText="0">
      <xdr:nvSpPr>
        <xdr:cNvPr id="14" name="Text Box 1"/>
        <xdr:cNvSpPr txBox="1">
          <a:spLocks noChangeArrowheads="1"/>
        </xdr:cNvSpPr>
      </xdr:nvSpPr>
      <xdr:spPr>
        <a:xfrm>
          <a:off x="1571625" y="2400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33350"/>
    <xdr:sp fLocksText="0">
      <xdr:nvSpPr>
        <xdr:cNvPr id="15" name="Text Box 1"/>
        <xdr:cNvSpPr txBox="1">
          <a:spLocks noChangeArrowheads="1"/>
        </xdr:cNvSpPr>
      </xdr:nvSpPr>
      <xdr:spPr>
        <a:xfrm>
          <a:off x="1571625" y="2076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33350"/>
    <xdr:sp fLocksText="0">
      <xdr:nvSpPr>
        <xdr:cNvPr id="16" name="Text Box 1"/>
        <xdr:cNvSpPr txBox="1">
          <a:spLocks noChangeArrowheads="1"/>
        </xdr:cNvSpPr>
      </xdr:nvSpPr>
      <xdr:spPr>
        <a:xfrm>
          <a:off x="1571625" y="2076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47650"/>
    <xdr:sp fLocksText="0">
      <xdr:nvSpPr>
        <xdr:cNvPr id="17" name="Text Box 1"/>
        <xdr:cNvSpPr txBox="1">
          <a:spLocks noChangeArrowheads="1"/>
        </xdr:cNvSpPr>
      </xdr:nvSpPr>
      <xdr:spPr>
        <a:xfrm>
          <a:off x="1571625" y="6286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47650"/>
    <xdr:sp fLocksText="0">
      <xdr:nvSpPr>
        <xdr:cNvPr id="18" name="Text Box 1"/>
        <xdr:cNvSpPr txBox="1">
          <a:spLocks noChangeArrowheads="1"/>
        </xdr:cNvSpPr>
      </xdr:nvSpPr>
      <xdr:spPr>
        <a:xfrm>
          <a:off x="1571625" y="6286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571625" y="5314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571625" y="5314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438150"/>
    <xdr:sp fLocksText="0">
      <xdr:nvSpPr>
        <xdr:cNvPr id="21" name="Text Box 1"/>
        <xdr:cNvSpPr txBox="1">
          <a:spLocks noChangeArrowheads="1"/>
        </xdr:cNvSpPr>
      </xdr:nvSpPr>
      <xdr:spPr>
        <a:xfrm>
          <a:off x="1571625" y="68484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438150"/>
    <xdr:sp fLocksText="0">
      <xdr:nvSpPr>
        <xdr:cNvPr id="22" name="Text Box 1"/>
        <xdr:cNvSpPr txBox="1">
          <a:spLocks noChangeArrowheads="1"/>
        </xdr:cNvSpPr>
      </xdr:nvSpPr>
      <xdr:spPr>
        <a:xfrm>
          <a:off x="1571625" y="68484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152525"/>
    <xdr:sp fLocksText="0">
      <xdr:nvSpPr>
        <xdr:cNvPr id="23" name="Text Box 1"/>
        <xdr:cNvSpPr txBox="1">
          <a:spLocks noChangeArrowheads="1"/>
        </xdr:cNvSpPr>
      </xdr:nvSpPr>
      <xdr:spPr>
        <a:xfrm>
          <a:off x="1571625" y="6848475"/>
          <a:ext cx="76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152525"/>
    <xdr:sp fLocksText="0">
      <xdr:nvSpPr>
        <xdr:cNvPr id="24" name="Text Box 1"/>
        <xdr:cNvSpPr txBox="1">
          <a:spLocks noChangeArrowheads="1"/>
        </xdr:cNvSpPr>
      </xdr:nvSpPr>
      <xdr:spPr>
        <a:xfrm>
          <a:off x="1571625" y="6848475"/>
          <a:ext cx="76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11</xdr:row>
      <xdr:rowOff>0</xdr:rowOff>
    </xdr:from>
    <xdr:ext cx="76200" cy="619125"/>
    <xdr:sp fLocksText="0">
      <xdr:nvSpPr>
        <xdr:cNvPr id="1" name="Text Box 1"/>
        <xdr:cNvSpPr txBox="1">
          <a:spLocks noChangeArrowheads="1"/>
        </xdr:cNvSpPr>
      </xdr:nvSpPr>
      <xdr:spPr>
        <a:xfrm>
          <a:off x="1438275" y="25908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619125"/>
    <xdr:sp fLocksText="0">
      <xdr:nvSpPr>
        <xdr:cNvPr id="2" name="Text Box 1"/>
        <xdr:cNvSpPr txBox="1">
          <a:spLocks noChangeArrowheads="1"/>
        </xdr:cNvSpPr>
      </xdr:nvSpPr>
      <xdr:spPr>
        <a:xfrm>
          <a:off x="1438275" y="25908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161925</xdr:rowOff>
    </xdr:from>
    <xdr:ext cx="76200" cy="581025"/>
    <xdr:sp fLocksText="0">
      <xdr:nvSpPr>
        <xdr:cNvPr id="3" name="Text Box 1"/>
        <xdr:cNvSpPr txBox="1">
          <a:spLocks noChangeArrowheads="1"/>
        </xdr:cNvSpPr>
      </xdr:nvSpPr>
      <xdr:spPr>
        <a:xfrm>
          <a:off x="1438275" y="25908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161925</xdr:rowOff>
    </xdr:from>
    <xdr:ext cx="76200" cy="581025"/>
    <xdr:sp fLocksText="0">
      <xdr:nvSpPr>
        <xdr:cNvPr id="4" name="Text Box 1"/>
        <xdr:cNvSpPr txBox="1">
          <a:spLocks noChangeArrowheads="1"/>
        </xdr:cNvSpPr>
      </xdr:nvSpPr>
      <xdr:spPr>
        <a:xfrm>
          <a:off x="1438275" y="25908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0"/>
    <xdr:sp fLocksText="0">
      <xdr:nvSpPr>
        <xdr:cNvPr id="5" name="Text Box 1"/>
        <xdr:cNvSpPr txBox="1">
          <a:spLocks noChangeArrowheads="1"/>
        </xdr:cNvSpPr>
      </xdr:nvSpPr>
      <xdr:spPr>
        <a:xfrm>
          <a:off x="1438275" y="5829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0"/>
    <xdr:sp fLocksText="0">
      <xdr:nvSpPr>
        <xdr:cNvPr id="6" name="Text Box 1"/>
        <xdr:cNvSpPr txBox="1">
          <a:spLocks noChangeArrowheads="1"/>
        </xdr:cNvSpPr>
      </xdr:nvSpPr>
      <xdr:spPr>
        <a:xfrm>
          <a:off x="1438275" y="5829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85725"/>
    <xdr:sp fLocksText="0">
      <xdr:nvSpPr>
        <xdr:cNvPr id="7" name="Text Box 1"/>
        <xdr:cNvSpPr txBox="1">
          <a:spLocks noChangeArrowheads="1"/>
        </xdr:cNvSpPr>
      </xdr:nvSpPr>
      <xdr:spPr>
        <a:xfrm>
          <a:off x="1438275" y="5829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85725"/>
    <xdr:sp fLocksText="0">
      <xdr:nvSpPr>
        <xdr:cNvPr id="8" name="Text Box 1"/>
        <xdr:cNvSpPr txBox="1">
          <a:spLocks noChangeArrowheads="1"/>
        </xdr:cNvSpPr>
      </xdr:nvSpPr>
      <xdr:spPr>
        <a:xfrm>
          <a:off x="1438275" y="5829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85725"/>
    <xdr:sp fLocksText="0">
      <xdr:nvSpPr>
        <xdr:cNvPr id="9" name="Text Box 1"/>
        <xdr:cNvSpPr txBox="1">
          <a:spLocks noChangeArrowheads="1"/>
        </xdr:cNvSpPr>
      </xdr:nvSpPr>
      <xdr:spPr>
        <a:xfrm>
          <a:off x="1438275" y="5829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85725"/>
    <xdr:sp fLocksText="0">
      <xdr:nvSpPr>
        <xdr:cNvPr id="10" name="Text Box 1"/>
        <xdr:cNvSpPr txBox="1">
          <a:spLocks noChangeArrowheads="1"/>
        </xdr:cNvSpPr>
      </xdr:nvSpPr>
      <xdr:spPr>
        <a:xfrm>
          <a:off x="1438275" y="5829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161925</xdr:rowOff>
    </xdr:from>
    <xdr:ext cx="76200" cy="142875"/>
    <xdr:sp fLocksText="0">
      <xdr:nvSpPr>
        <xdr:cNvPr id="11" name="Text Box 1"/>
        <xdr:cNvSpPr txBox="1">
          <a:spLocks noChangeArrowheads="1"/>
        </xdr:cNvSpPr>
      </xdr:nvSpPr>
      <xdr:spPr>
        <a:xfrm>
          <a:off x="1438275" y="3886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161925</xdr:rowOff>
    </xdr:from>
    <xdr:ext cx="76200" cy="142875"/>
    <xdr:sp fLocksText="0">
      <xdr:nvSpPr>
        <xdr:cNvPr id="12" name="Text Box 1"/>
        <xdr:cNvSpPr txBox="1">
          <a:spLocks noChangeArrowheads="1"/>
        </xdr:cNvSpPr>
      </xdr:nvSpPr>
      <xdr:spPr>
        <a:xfrm>
          <a:off x="1438275" y="3886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161925</xdr:rowOff>
    </xdr:from>
    <xdr:ext cx="76200" cy="323850"/>
    <xdr:sp fLocksText="0">
      <xdr:nvSpPr>
        <xdr:cNvPr id="13" name="Text Box 1"/>
        <xdr:cNvSpPr txBox="1">
          <a:spLocks noChangeArrowheads="1"/>
        </xdr:cNvSpPr>
      </xdr:nvSpPr>
      <xdr:spPr>
        <a:xfrm>
          <a:off x="1438275" y="61531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161925</xdr:rowOff>
    </xdr:from>
    <xdr:ext cx="76200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1438275" y="615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504825"/>
    <xdr:sp fLocksText="0">
      <xdr:nvSpPr>
        <xdr:cNvPr id="15" name="Text Box 1"/>
        <xdr:cNvSpPr txBox="1">
          <a:spLocks noChangeArrowheads="1"/>
        </xdr:cNvSpPr>
      </xdr:nvSpPr>
      <xdr:spPr>
        <a:xfrm>
          <a:off x="1438275" y="77724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504825"/>
    <xdr:sp fLocksText="0">
      <xdr:nvSpPr>
        <xdr:cNvPr id="16" name="Text Box 1"/>
        <xdr:cNvSpPr txBox="1">
          <a:spLocks noChangeArrowheads="1"/>
        </xdr:cNvSpPr>
      </xdr:nvSpPr>
      <xdr:spPr>
        <a:xfrm>
          <a:off x="1438275" y="77724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161925</xdr:rowOff>
    </xdr:from>
    <xdr:ext cx="76200" cy="76200"/>
    <xdr:sp fLocksText="0">
      <xdr:nvSpPr>
        <xdr:cNvPr id="17" name="Text Box 1"/>
        <xdr:cNvSpPr txBox="1">
          <a:spLocks noChangeArrowheads="1"/>
        </xdr:cNvSpPr>
      </xdr:nvSpPr>
      <xdr:spPr>
        <a:xfrm>
          <a:off x="1438275" y="42100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161925</xdr:rowOff>
    </xdr:from>
    <xdr:ext cx="76200" cy="76200"/>
    <xdr:sp fLocksText="0">
      <xdr:nvSpPr>
        <xdr:cNvPr id="18" name="Text Box 1"/>
        <xdr:cNvSpPr txBox="1">
          <a:spLocks noChangeArrowheads="1"/>
        </xdr:cNvSpPr>
      </xdr:nvSpPr>
      <xdr:spPr>
        <a:xfrm>
          <a:off x="1438275" y="42100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0"/>
    <xdr:sp fLocksText="0">
      <xdr:nvSpPr>
        <xdr:cNvPr id="19" name="Text Box 1"/>
        <xdr:cNvSpPr txBox="1">
          <a:spLocks noChangeArrowheads="1"/>
        </xdr:cNvSpPr>
      </xdr:nvSpPr>
      <xdr:spPr>
        <a:xfrm>
          <a:off x="1438275" y="2590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0"/>
    <xdr:sp fLocksText="0">
      <xdr:nvSpPr>
        <xdr:cNvPr id="20" name="Text Box 1"/>
        <xdr:cNvSpPr txBox="1">
          <a:spLocks noChangeArrowheads="1"/>
        </xdr:cNvSpPr>
      </xdr:nvSpPr>
      <xdr:spPr>
        <a:xfrm>
          <a:off x="1438275" y="2590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19075"/>
    <xdr:sp fLocksText="0">
      <xdr:nvSpPr>
        <xdr:cNvPr id="21" name="Text Box 1"/>
        <xdr:cNvSpPr txBox="1">
          <a:spLocks noChangeArrowheads="1"/>
        </xdr:cNvSpPr>
      </xdr:nvSpPr>
      <xdr:spPr>
        <a:xfrm>
          <a:off x="1438275" y="2590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19075"/>
    <xdr:sp fLocksText="0">
      <xdr:nvSpPr>
        <xdr:cNvPr id="22" name="Text Box 1"/>
        <xdr:cNvSpPr txBox="1">
          <a:spLocks noChangeArrowheads="1"/>
        </xdr:cNvSpPr>
      </xdr:nvSpPr>
      <xdr:spPr>
        <a:xfrm>
          <a:off x="1438275" y="2590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28600"/>
    <xdr:sp fLocksText="0">
      <xdr:nvSpPr>
        <xdr:cNvPr id="23" name="Text Box 1"/>
        <xdr:cNvSpPr txBox="1">
          <a:spLocks noChangeArrowheads="1"/>
        </xdr:cNvSpPr>
      </xdr:nvSpPr>
      <xdr:spPr>
        <a:xfrm>
          <a:off x="1438275" y="2590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28600"/>
    <xdr:sp fLocksText="0">
      <xdr:nvSpPr>
        <xdr:cNvPr id="24" name="Text Box 1"/>
        <xdr:cNvSpPr txBox="1">
          <a:spLocks noChangeArrowheads="1"/>
        </xdr:cNvSpPr>
      </xdr:nvSpPr>
      <xdr:spPr>
        <a:xfrm>
          <a:off x="1438275" y="2590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161925</xdr:rowOff>
    </xdr:from>
    <xdr:ext cx="76200" cy="123825"/>
    <xdr:sp fLocksText="0">
      <xdr:nvSpPr>
        <xdr:cNvPr id="25" name="Text Box 1"/>
        <xdr:cNvSpPr txBox="1">
          <a:spLocks noChangeArrowheads="1"/>
        </xdr:cNvSpPr>
      </xdr:nvSpPr>
      <xdr:spPr>
        <a:xfrm>
          <a:off x="1438275" y="6153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161925</xdr:rowOff>
    </xdr:from>
    <xdr:ext cx="76200" cy="123825"/>
    <xdr:sp fLocksText="0">
      <xdr:nvSpPr>
        <xdr:cNvPr id="26" name="Text Box 1"/>
        <xdr:cNvSpPr txBox="1">
          <a:spLocks noChangeArrowheads="1"/>
        </xdr:cNvSpPr>
      </xdr:nvSpPr>
      <xdr:spPr>
        <a:xfrm>
          <a:off x="1438275" y="6153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161925</xdr:rowOff>
    </xdr:from>
    <xdr:ext cx="76200" cy="85725"/>
    <xdr:sp fLocksText="0">
      <xdr:nvSpPr>
        <xdr:cNvPr id="27" name="Text Box 1"/>
        <xdr:cNvSpPr txBox="1">
          <a:spLocks noChangeArrowheads="1"/>
        </xdr:cNvSpPr>
      </xdr:nvSpPr>
      <xdr:spPr>
        <a:xfrm>
          <a:off x="1438275" y="35623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161925</xdr:rowOff>
    </xdr:from>
    <xdr:ext cx="76200" cy="85725"/>
    <xdr:sp fLocksText="0">
      <xdr:nvSpPr>
        <xdr:cNvPr id="28" name="Text Box 1"/>
        <xdr:cNvSpPr txBox="1">
          <a:spLocks noChangeArrowheads="1"/>
        </xdr:cNvSpPr>
      </xdr:nvSpPr>
      <xdr:spPr>
        <a:xfrm>
          <a:off x="1438275" y="35623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790575"/>
    <xdr:sp fLocksText="0">
      <xdr:nvSpPr>
        <xdr:cNvPr id="29" name="Text Box 1"/>
        <xdr:cNvSpPr txBox="1">
          <a:spLocks noChangeArrowheads="1"/>
        </xdr:cNvSpPr>
      </xdr:nvSpPr>
      <xdr:spPr>
        <a:xfrm>
          <a:off x="1438275" y="259080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790575"/>
    <xdr:sp fLocksText="0">
      <xdr:nvSpPr>
        <xdr:cNvPr id="30" name="Text Box 1"/>
        <xdr:cNvSpPr txBox="1">
          <a:spLocks noChangeArrowheads="1"/>
        </xdr:cNvSpPr>
      </xdr:nvSpPr>
      <xdr:spPr>
        <a:xfrm>
          <a:off x="1438275" y="259080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0"/>
    <xdr:sp fLocksText="0">
      <xdr:nvSpPr>
        <xdr:cNvPr id="31" name="Text Box 1"/>
        <xdr:cNvSpPr txBox="1">
          <a:spLocks noChangeArrowheads="1"/>
        </xdr:cNvSpPr>
      </xdr:nvSpPr>
      <xdr:spPr>
        <a:xfrm>
          <a:off x="1438275" y="5829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0"/>
    <xdr:sp fLocksText="0">
      <xdr:nvSpPr>
        <xdr:cNvPr id="32" name="Text Box 1"/>
        <xdr:cNvSpPr txBox="1">
          <a:spLocks noChangeArrowheads="1"/>
        </xdr:cNvSpPr>
      </xdr:nvSpPr>
      <xdr:spPr>
        <a:xfrm>
          <a:off x="1438275" y="5829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85725"/>
    <xdr:sp fLocksText="0">
      <xdr:nvSpPr>
        <xdr:cNvPr id="33" name="Text Box 1"/>
        <xdr:cNvSpPr txBox="1">
          <a:spLocks noChangeArrowheads="1"/>
        </xdr:cNvSpPr>
      </xdr:nvSpPr>
      <xdr:spPr>
        <a:xfrm>
          <a:off x="1438275" y="5829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85725"/>
    <xdr:sp fLocksText="0">
      <xdr:nvSpPr>
        <xdr:cNvPr id="34" name="Text Box 1"/>
        <xdr:cNvSpPr txBox="1">
          <a:spLocks noChangeArrowheads="1"/>
        </xdr:cNvSpPr>
      </xdr:nvSpPr>
      <xdr:spPr>
        <a:xfrm>
          <a:off x="1438275" y="5829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85725"/>
    <xdr:sp fLocksText="0">
      <xdr:nvSpPr>
        <xdr:cNvPr id="35" name="Text Box 1"/>
        <xdr:cNvSpPr txBox="1">
          <a:spLocks noChangeArrowheads="1"/>
        </xdr:cNvSpPr>
      </xdr:nvSpPr>
      <xdr:spPr>
        <a:xfrm>
          <a:off x="1438275" y="5829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85725"/>
    <xdr:sp fLocksText="0">
      <xdr:nvSpPr>
        <xdr:cNvPr id="36" name="Text Box 1"/>
        <xdr:cNvSpPr txBox="1">
          <a:spLocks noChangeArrowheads="1"/>
        </xdr:cNvSpPr>
      </xdr:nvSpPr>
      <xdr:spPr>
        <a:xfrm>
          <a:off x="1438275" y="5829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161925</xdr:rowOff>
    </xdr:from>
    <xdr:ext cx="76200" cy="142875"/>
    <xdr:sp fLocksText="0">
      <xdr:nvSpPr>
        <xdr:cNvPr id="37" name="Text Box 1"/>
        <xdr:cNvSpPr txBox="1">
          <a:spLocks noChangeArrowheads="1"/>
        </xdr:cNvSpPr>
      </xdr:nvSpPr>
      <xdr:spPr>
        <a:xfrm>
          <a:off x="1438275" y="3238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161925</xdr:rowOff>
    </xdr:from>
    <xdr:ext cx="76200" cy="142875"/>
    <xdr:sp fLocksText="0">
      <xdr:nvSpPr>
        <xdr:cNvPr id="38" name="Text Box 1"/>
        <xdr:cNvSpPr txBox="1">
          <a:spLocks noChangeArrowheads="1"/>
        </xdr:cNvSpPr>
      </xdr:nvSpPr>
      <xdr:spPr>
        <a:xfrm>
          <a:off x="1438275" y="3238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161925</xdr:rowOff>
    </xdr:from>
    <xdr:ext cx="76200" cy="419100"/>
    <xdr:sp fLocksText="0">
      <xdr:nvSpPr>
        <xdr:cNvPr id="39" name="Text Box 1"/>
        <xdr:cNvSpPr txBox="1">
          <a:spLocks noChangeArrowheads="1"/>
        </xdr:cNvSpPr>
      </xdr:nvSpPr>
      <xdr:spPr>
        <a:xfrm>
          <a:off x="1438275" y="38862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161925</xdr:rowOff>
    </xdr:from>
    <xdr:ext cx="76200" cy="200025"/>
    <xdr:sp fLocksText="0">
      <xdr:nvSpPr>
        <xdr:cNvPr id="40" name="Text Box 1"/>
        <xdr:cNvSpPr txBox="1">
          <a:spLocks noChangeArrowheads="1"/>
        </xdr:cNvSpPr>
      </xdr:nvSpPr>
      <xdr:spPr>
        <a:xfrm>
          <a:off x="1438275" y="388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419100"/>
    <xdr:sp fLocksText="0">
      <xdr:nvSpPr>
        <xdr:cNvPr id="41" name="Text Box 1"/>
        <xdr:cNvSpPr txBox="1">
          <a:spLocks noChangeArrowheads="1"/>
        </xdr:cNvSpPr>
      </xdr:nvSpPr>
      <xdr:spPr>
        <a:xfrm>
          <a:off x="1438275" y="66389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419100"/>
    <xdr:sp fLocksText="0">
      <xdr:nvSpPr>
        <xdr:cNvPr id="42" name="Text Box 1"/>
        <xdr:cNvSpPr txBox="1">
          <a:spLocks noChangeArrowheads="1"/>
        </xdr:cNvSpPr>
      </xdr:nvSpPr>
      <xdr:spPr>
        <a:xfrm>
          <a:off x="1438275" y="66389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076325"/>
    <xdr:sp fLocksText="0">
      <xdr:nvSpPr>
        <xdr:cNvPr id="43" name="Text Box 1"/>
        <xdr:cNvSpPr txBox="1">
          <a:spLocks noChangeArrowheads="1"/>
        </xdr:cNvSpPr>
      </xdr:nvSpPr>
      <xdr:spPr>
        <a:xfrm>
          <a:off x="1438275" y="6638925"/>
          <a:ext cx="762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076325"/>
    <xdr:sp fLocksText="0">
      <xdr:nvSpPr>
        <xdr:cNvPr id="44" name="Text Box 1"/>
        <xdr:cNvSpPr txBox="1">
          <a:spLocks noChangeArrowheads="1"/>
        </xdr:cNvSpPr>
      </xdr:nvSpPr>
      <xdr:spPr>
        <a:xfrm>
          <a:off x="1438275" y="6638925"/>
          <a:ext cx="762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19</xdr:row>
      <xdr:rowOff>19050</xdr:rowOff>
    </xdr:from>
    <xdr:ext cx="76200" cy="57150"/>
    <xdr:sp fLocksText="0">
      <xdr:nvSpPr>
        <xdr:cNvPr id="1" name="Text Box 1"/>
        <xdr:cNvSpPr txBox="1">
          <a:spLocks noChangeArrowheads="1"/>
        </xdr:cNvSpPr>
      </xdr:nvSpPr>
      <xdr:spPr>
        <a:xfrm>
          <a:off x="1362075" y="4171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19050</xdr:rowOff>
    </xdr:from>
    <xdr:ext cx="76200" cy="57150"/>
    <xdr:sp fLocksText="0">
      <xdr:nvSpPr>
        <xdr:cNvPr id="2" name="Text Box 1"/>
        <xdr:cNvSpPr txBox="1">
          <a:spLocks noChangeArrowheads="1"/>
        </xdr:cNvSpPr>
      </xdr:nvSpPr>
      <xdr:spPr>
        <a:xfrm>
          <a:off x="1362075" y="4171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485775"/>
    <xdr:sp fLocksText="0">
      <xdr:nvSpPr>
        <xdr:cNvPr id="3" name="Text Box 1"/>
        <xdr:cNvSpPr txBox="1">
          <a:spLocks noChangeArrowheads="1"/>
        </xdr:cNvSpPr>
      </xdr:nvSpPr>
      <xdr:spPr>
        <a:xfrm>
          <a:off x="1362075" y="75819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485775"/>
    <xdr:sp fLocksText="0">
      <xdr:nvSpPr>
        <xdr:cNvPr id="4" name="Text Box 1"/>
        <xdr:cNvSpPr txBox="1">
          <a:spLocks noChangeArrowheads="1"/>
        </xdr:cNvSpPr>
      </xdr:nvSpPr>
      <xdr:spPr>
        <a:xfrm>
          <a:off x="1362075" y="75819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161925</xdr:rowOff>
    </xdr:from>
    <xdr:ext cx="76200" cy="171450"/>
    <xdr:sp fLocksText="0">
      <xdr:nvSpPr>
        <xdr:cNvPr id="5" name="Text Box 1"/>
        <xdr:cNvSpPr txBox="1">
          <a:spLocks noChangeArrowheads="1"/>
        </xdr:cNvSpPr>
      </xdr:nvSpPr>
      <xdr:spPr>
        <a:xfrm>
          <a:off x="1362075" y="5124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161925</xdr:rowOff>
    </xdr:from>
    <xdr:ext cx="76200" cy="171450"/>
    <xdr:sp fLocksText="0">
      <xdr:nvSpPr>
        <xdr:cNvPr id="6" name="Text Box 1"/>
        <xdr:cNvSpPr txBox="1">
          <a:spLocks noChangeArrowheads="1"/>
        </xdr:cNvSpPr>
      </xdr:nvSpPr>
      <xdr:spPr>
        <a:xfrm>
          <a:off x="1362075" y="5124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104775</xdr:rowOff>
    </xdr:from>
    <xdr:ext cx="76200" cy="66675"/>
    <xdr:sp fLocksText="0">
      <xdr:nvSpPr>
        <xdr:cNvPr id="7" name="Text Box 1"/>
        <xdr:cNvSpPr txBox="1">
          <a:spLocks noChangeArrowheads="1"/>
        </xdr:cNvSpPr>
      </xdr:nvSpPr>
      <xdr:spPr>
        <a:xfrm>
          <a:off x="1362075" y="42576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104775</xdr:rowOff>
    </xdr:from>
    <xdr:ext cx="76200" cy="66675"/>
    <xdr:sp fLocksText="0">
      <xdr:nvSpPr>
        <xdr:cNvPr id="8" name="Text Box 1"/>
        <xdr:cNvSpPr txBox="1">
          <a:spLocks noChangeArrowheads="1"/>
        </xdr:cNvSpPr>
      </xdr:nvSpPr>
      <xdr:spPr>
        <a:xfrm>
          <a:off x="1362075" y="42576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14300"/>
    <xdr:sp fLocksText="0">
      <xdr:nvSpPr>
        <xdr:cNvPr id="9" name="Text Box 1"/>
        <xdr:cNvSpPr txBox="1">
          <a:spLocks noChangeArrowheads="1"/>
        </xdr:cNvSpPr>
      </xdr:nvSpPr>
      <xdr:spPr>
        <a:xfrm>
          <a:off x="1362075" y="51244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14300"/>
    <xdr:sp fLocksText="0">
      <xdr:nvSpPr>
        <xdr:cNvPr id="10" name="Text Box 1"/>
        <xdr:cNvSpPr txBox="1">
          <a:spLocks noChangeArrowheads="1"/>
        </xdr:cNvSpPr>
      </xdr:nvSpPr>
      <xdr:spPr>
        <a:xfrm>
          <a:off x="1362075" y="51244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390525"/>
    <xdr:sp fLocksText="0">
      <xdr:nvSpPr>
        <xdr:cNvPr id="11" name="Text Box 1"/>
        <xdr:cNvSpPr txBox="1">
          <a:spLocks noChangeArrowheads="1"/>
        </xdr:cNvSpPr>
      </xdr:nvSpPr>
      <xdr:spPr>
        <a:xfrm>
          <a:off x="1362075" y="6610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390525"/>
    <xdr:sp fLocksText="0">
      <xdr:nvSpPr>
        <xdr:cNvPr id="12" name="Text Box 1"/>
        <xdr:cNvSpPr txBox="1">
          <a:spLocks noChangeArrowheads="1"/>
        </xdr:cNvSpPr>
      </xdr:nvSpPr>
      <xdr:spPr>
        <a:xfrm>
          <a:off x="1362075" y="6610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009650"/>
    <xdr:sp fLocksText="0">
      <xdr:nvSpPr>
        <xdr:cNvPr id="13" name="Text Box 1"/>
        <xdr:cNvSpPr txBox="1">
          <a:spLocks noChangeArrowheads="1"/>
        </xdr:cNvSpPr>
      </xdr:nvSpPr>
      <xdr:spPr>
        <a:xfrm>
          <a:off x="1362075" y="661035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009650"/>
    <xdr:sp fLocksText="0">
      <xdr:nvSpPr>
        <xdr:cNvPr id="14" name="Text Box 1"/>
        <xdr:cNvSpPr txBox="1">
          <a:spLocks noChangeArrowheads="1"/>
        </xdr:cNvSpPr>
      </xdr:nvSpPr>
      <xdr:spPr>
        <a:xfrm>
          <a:off x="1362075" y="661035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0</xdr:rowOff>
    </xdr:from>
    <xdr:ext cx="76200" cy="504825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29813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04825"/>
    <xdr:sp fLocksText="0">
      <xdr:nvSpPr>
        <xdr:cNvPr id="2" name="Text Box 1"/>
        <xdr:cNvSpPr txBox="1">
          <a:spLocks noChangeArrowheads="1"/>
        </xdr:cNvSpPr>
      </xdr:nvSpPr>
      <xdr:spPr>
        <a:xfrm>
          <a:off x="1619250" y="29813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523875"/>
    <xdr:sp fLocksText="0">
      <xdr:nvSpPr>
        <xdr:cNvPr id="3" name="Text Box 1"/>
        <xdr:cNvSpPr txBox="1">
          <a:spLocks noChangeArrowheads="1"/>
        </xdr:cNvSpPr>
      </xdr:nvSpPr>
      <xdr:spPr>
        <a:xfrm>
          <a:off x="1619250" y="89725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523875"/>
    <xdr:sp fLocksText="0">
      <xdr:nvSpPr>
        <xdr:cNvPr id="4" name="Text Box 1"/>
        <xdr:cNvSpPr txBox="1">
          <a:spLocks noChangeArrowheads="1"/>
        </xdr:cNvSpPr>
      </xdr:nvSpPr>
      <xdr:spPr>
        <a:xfrm>
          <a:off x="1619250" y="89725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19100"/>
    <xdr:sp fLocksText="0">
      <xdr:nvSpPr>
        <xdr:cNvPr id="5" name="Text Box 1"/>
        <xdr:cNvSpPr txBox="1">
          <a:spLocks noChangeArrowheads="1"/>
        </xdr:cNvSpPr>
      </xdr:nvSpPr>
      <xdr:spPr>
        <a:xfrm>
          <a:off x="1619250" y="78390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19100"/>
    <xdr:sp fLocksText="0">
      <xdr:nvSpPr>
        <xdr:cNvPr id="6" name="Text Box 1"/>
        <xdr:cNvSpPr txBox="1">
          <a:spLocks noChangeArrowheads="1"/>
        </xdr:cNvSpPr>
      </xdr:nvSpPr>
      <xdr:spPr>
        <a:xfrm>
          <a:off x="1619250" y="78390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095375"/>
    <xdr:sp fLocksText="0">
      <xdr:nvSpPr>
        <xdr:cNvPr id="7" name="Text Box 1"/>
        <xdr:cNvSpPr txBox="1">
          <a:spLocks noChangeArrowheads="1"/>
        </xdr:cNvSpPr>
      </xdr:nvSpPr>
      <xdr:spPr>
        <a:xfrm>
          <a:off x="1619250" y="7839075"/>
          <a:ext cx="76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095375"/>
    <xdr:sp fLocksText="0">
      <xdr:nvSpPr>
        <xdr:cNvPr id="8" name="Text Box 1"/>
        <xdr:cNvSpPr txBox="1">
          <a:spLocks noChangeArrowheads="1"/>
        </xdr:cNvSpPr>
      </xdr:nvSpPr>
      <xdr:spPr>
        <a:xfrm>
          <a:off x="1619250" y="7839075"/>
          <a:ext cx="76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5.421875" style="9" customWidth="1"/>
    <col min="2" max="2" width="18.00390625" style="35" customWidth="1"/>
    <col min="3" max="3" width="5.140625" style="9" customWidth="1"/>
    <col min="4" max="4" width="19.140625" style="9" customWidth="1"/>
    <col min="5" max="5" width="5.57421875" style="9" bestFit="1" customWidth="1"/>
    <col min="6" max="8" width="3.8515625" style="9" bestFit="1" customWidth="1"/>
    <col min="9" max="9" width="3.8515625" style="9" customWidth="1"/>
    <col min="10" max="10" width="3.8515625" style="9" bestFit="1" customWidth="1"/>
    <col min="11" max="11" width="6.7109375" style="36" bestFit="1" customWidth="1"/>
    <col min="12" max="12" width="4.28125" style="9" customWidth="1"/>
    <col min="13" max="13" width="4.140625" style="9" customWidth="1"/>
    <col min="14" max="14" width="13.8515625" style="9" customWidth="1"/>
    <col min="15" max="16384" width="9.140625" style="9" customWidth="1"/>
  </cols>
  <sheetData>
    <row r="1" spans="1:11" ht="12.75">
      <c r="A1" s="7" t="s">
        <v>25</v>
      </c>
      <c r="B1" s="7"/>
      <c r="C1" s="7"/>
      <c r="D1" s="7"/>
      <c r="E1" s="7"/>
      <c r="F1" s="7"/>
      <c r="G1" s="7"/>
      <c r="H1" s="7"/>
      <c r="I1" s="7"/>
      <c r="J1" s="7"/>
      <c r="K1" s="8"/>
    </row>
    <row r="2" spans="1:11" ht="12.7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1"/>
    </row>
    <row r="3" spans="1:11" ht="12.75">
      <c r="A3" s="4" t="s">
        <v>15</v>
      </c>
      <c r="B3" s="12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10" t="s">
        <v>26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1" ht="12.75">
      <c r="A5" s="10" t="s">
        <v>20</v>
      </c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4" ht="66">
      <c r="A7" s="13" t="s">
        <v>1</v>
      </c>
      <c r="B7" s="14" t="s">
        <v>2</v>
      </c>
      <c r="C7" s="15" t="s">
        <v>3</v>
      </c>
      <c r="D7" s="15" t="s">
        <v>16</v>
      </c>
      <c r="E7" s="15" t="s">
        <v>5</v>
      </c>
      <c r="F7" s="15" t="s">
        <v>6</v>
      </c>
      <c r="G7" s="15" t="s">
        <v>7</v>
      </c>
      <c r="H7" s="15" t="s">
        <v>8</v>
      </c>
      <c r="I7" s="16" t="s">
        <v>18</v>
      </c>
      <c r="J7" s="16" t="s">
        <v>19</v>
      </c>
      <c r="K7" s="15" t="s">
        <v>4</v>
      </c>
      <c r="L7" s="15" t="s">
        <v>12</v>
      </c>
      <c r="M7" s="17" t="s">
        <v>13</v>
      </c>
      <c r="N7" s="13" t="s">
        <v>14</v>
      </c>
    </row>
    <row r="8" spans="1:14" ht="12.75" customHeight="1">
      <c r="A8" s="18">
        <v>1</v>
      </c>
      <c r="B8" s="6" t="s">
        <v>295</v>
      </c>
      <c r="C8" s="5">
        <v>7</v>
      </c>
      <c r="D8" s="5" t="s">
        <v>147</v>
      </c>
      <c r="E8" s="2">
        <v>2</v>
      </c>
      <c r="F8" s="2">
        <v>3</v>
      </c>
      <c r="G8" s="2">
        <v>0</v>
      </c>
      <c r="H8" s="2">
        <v>5</v>
      </c>
      <c r="I8" s="2">
        <v>10</v>
      </c>
      <c r="J8" s="2">
        <v>10</v>
      </c>
      <c r="K8" s="19">
        <f aca="true" t="shared" si="0" ref="K8:K36">SUM(E8:J8)</f>
        <v>30</v>
      </c>
      <c r="L8" s="2">
        <v>1</v>
      </c>
      <c r="M8" s="2" t="s">
        <v>174</v>
      </c>
      <c r="N8" s="20">
        <f aca="true" t="shared" si="1" ref="N8:N36">K8/60*100</f>
        <v>50</v>
      </c>
    </row>
    <row r="9" spans="1:14" s="23" customFormat="1" ht="12.75" customHeight="1">
      <c r="A9" s="21">
        <v>2</v>
      </c>
      <c r="B9" s="22" t="s">
        <v>296</v>
      </c>
      <c r="C9" s="5">
        <v>7</v>
      </c>
      <c r="D9" s="5" t="s">
        <v>154</v>
      </c>
      <c r="E9" s="2">
        <v>3</v>
      </c>
      <c r="F9" s="2">
        <v>3</v>
      </c>
      <c r="G9" s="2">
        <v>0</v>
      </c>
      <c r="H9" s="2">
        <v>4</v>
      </c>
      <c r="I9" s="2">
        <v>10</v>
      </c>
      <c r="J9" s="2">
        <v>10</v>
      </c>
      <c r="K9" s="19">
        <f t="shared" si="0"/>
        <v>30</v>
      </c>
      <c r="L9" s="2">
        <v>1</v>
      </c>
      <c r="M9" s="2" t="s">
        <v>174</v>
      </c>
      <c r="N9" s="20">
        <f t="shared" si="1"/>
        <v>50</v>
      </c>
    </row>
    <row r="10" spans="1:14" s="23" customFormat="1" ht="12.75" customHeight="1">
      <c r="A10" s="18">
        <v>3</v>
      </c>
      <c r="B10" s="22" t="s">
        <v>297</v>
      </c>
      <c r="C10" s="5">
        <v>7</v>
      </c>
      <c r="D10" s="5" t="s">
        <v>150</v>
      </c>
      <c r="E10" s="24">
        <v>1</v>
      </c>
      <c r="F10" s="24">
        <v>6</v>
      </c>
      <c r="G10" s="24">
        <v>0</v>
      </c>
      <c r="H10" s="24">
        <v>2</v>
      </c>
      <c r="I10" s="24">
        <v>8</v>
      </c>
      <c r="J10" s="24">
        <v>10</v>
      </c>
      <c r="K10" s="19">
        <f t="shared" si="0"/>
        <v>27</v>
      </c>
      <c r="L10" s="24">
        <v>2</v>
      </c>
      <c r="M10" s="25"/>
      <c r="N10" s="20">
        <f t="shared" si="1"/>
        <v>45</v>
      </c>
    </row>
    <row r="11" spans="1:14" s="23" customFormat="1" ht="12.75" customHeight="1">
      <c r="A11" s="18">
        <v>4</v>
      </c>
      <c r="B11" s="22" t="s">
        <v>298</v>
      </c>
      <c r="C11" s="5">
        <v>7</v>
      </c>
      <c r="D11" s="5" t="s">
        <v>156</v>
      </c>
      <c r="E11" s="24">
        <v>5</v>
      </c>
      <c r="F11" s="24">
        <v>0</v>
      </c>
      <c r="G11" s="24">
        <v>0</v>
      </c>
      <c r="H11" s="24">
        <v>3</v>
      </c>
      <c r="I11" s="24">
        <v>9</v>
      </c>
      <c r="J11" s="24">
        <v>10</v>
      </c>
      <c r="K11" s="19">
        <f t="shared" si="0"/>
        <v>27</v>
      </c>
      <c r="L11" s="24">
        <v>2</v>
      </c>
      <c r="M11" s="25"/>
      <c r="N11" s="20">
        <f t="shared" si="1"/>
        <v>45</v>
      </c>
    </row>
    <row r="12" spans="1:14" ht="12.75" customHeight="1">
      <c r="A12" s="21">
        <v>5</v>
      </c>
      <c r="B12" s="22" t="s">
        <v>299</v>
      </c>
      <c r="C12" s="5">
        <v>7</v>
      </c>
      <c r="D12" s="5" t="s">
        <v>144</v>
      </c>
      <c r="E12" s="2">
        <v>7</v>
      </c>
      <c r="F12" s="2">
        <v>0</v>
      </c>
      <c r="G12" s="2">
        <v>0</v>
      </c>
      <c r="H12" s="2">
        <v>0</v>
      </c>
      <c r="I12" s="2">
        <v>10</v>
      </c>
      <c r="J12" s="2">
        <v>10</v>
      </c>
      <c r="K12" s="19">
        <f t="shared" si="0"/>
        <v>27</v>
      </c>
      <c r="L12" s="2">
        <v>2</v>
      </c>
      <c r="M12" s="2"/>
      <c r="N12" s="20">
        <f t="shared" si="1"/>
        <v>45</v>
      </c>
    </row>
    <row r="13" spans="1:14" ht="12.75" customHeight="1">
      <c r="A13" s="18">
        <v>6</v>
      </c>
      <c r="B13" s="22" t="s">
        <v>300</v>
      </c>
      <c r="C13" s="5">
        <v>7</v>
      </c>
      <c r="D13" s="5" t="s">
        <v>151</v>
      </c>
      <c r="E13" s="2">
        <v>5</v>
      </c>
      <c r="F13" s="2">
        <v>3</v>
      </c>
      <c r="G13" s="2">
        <v>0</v>
      </c>
      <c r="H13" s="2">
        <v>2</v>
      </c>
      <c r="I13" s="2">
        <v>8</v>
      </c>
      <c r="J13" s="2">
        <v>8</v>
      </c>
      <c r="K13" s="19">
        <f t="shared" si="0"/>
        <v>26</v>
      </c>
      <c r="L13" s="2">
        <v>3</v>
      </c>
      <c r="M13" s="2"/>
      <c r="N13" s="20">
        <f t="shared" si="1"/>
        <v>43.333333333333336</v>
      </c>
    </row>
    <row r="14" spans="1:14" ht="12.75" customHeight="1">
      <c r="A14" s="18">
        <v>7</v>
      </c>
      <c r="B14" s="6" t="s">
        <v>301</v>
      </c>
      <c r="C14" s="5">
        <v>7</v>
      </c>
      <c r="D14" s="5" t="s">
        <v>145</v>
      </c>
      <c r="E14" s="2">
        <v>1</v>
      </c>
      <c r="F14" s="2">
        <v>0</v>
      </c>
      <c r="G14" s="2">
        <v>0</v>
      </c>
      <c r="H14" s="2">
        <v>5</v>
      </c>
      <c r="I14" s="2">
        <v>10</v>
      </c>
      <c r="J14" s="2">
        <v>10</v>
      </c>
      <c r="K14" s="19">
        <f t="shared" si="0"/>
        <v>26</v>
      </c>
      <c r="L14" s="2">
        <v>3</v>
      </c>
      <c r="M14" s="2"/>
      <c r="N14" s="20">
        <f t="shared" si="1"/>
        <v>43.333333333333336</v>
      </c>
    </row>
    <row r="15" spans="1:14" ht="12.75" customHeight="1">
      <c r="A15" s="21">
        <v>8</v>
      </c>
      <c r="B15" s="22" t="s">
        <v>302</v>
      </c>
      <c r="C15" s="26">
        <v>7</v>
      </c>
      <c r="D15" s="5" t="s">
        <v>149</v>
      </c>
      <c r="E15" s="27">
        <v>2</v>
      </c>
      <c r="F15" s="27">
        <v>0</v>
      </c>
      <c r="G15" s="27">
        <v>0</v>
      </c>
      <c r="H15" s="27">
        <v>5</v>
      </c>
      <c r="I15" s="27">
        <v>10</v>
      </c>
      <c r="J15" s="27">
        <v>8</v>
      </c>
      <c r="K15" s="19">
        <f t="shared" si="0"/>
        <v>25</v>
      </c>
      <c r="L15" s="27">
        <v>4</v>
      </c>
      <c r="M15" s="27"/>
      <c r="N15" s="28">
        <f t="shared" si="1"/>
        <v>41.66666666666667</v>
      </c>
    </row>
    <row r="16" spans="1:14" s="23" customFormat="1" ht="12.75" customHeight="1">
      <c r="A16" s="18">
        <v>14</v>
      </c>
      <c r="B16" s="22" t="s">
        <v>303</v>
      </c>
      <c r="C16" s="2">
        <v>7</v>
      </c>
      <c r="D16" s="5" t="s">
        <v>159</v>
      </c>
      <c r="E16" s="2">
        <v>7</v>
      </c>
      <c r="F16" s="2">
        <v>0</v>
      </c>
      <c r="G16" s="2">
        <v>0</v>
      </c>
      <c r="H16" s="2">
        <v>0</v>
      </c>
      <c r="I16" s="2">
        <v>8</v>
      </c>
      <c r="J16" s="2">
        <v>8</v>
      </c>
      <c r="K16" s="19">
        <f t="shared" si="0"/>
        <v>23</v>
      </c>
      <c r="L16" s="2">
        <v>5</v>
      </c>
      <c r="M16" s="2"/>
      <c r="N16" s="20">
        <f t="shared" si="1"/>
        <v>38.333333333333336</v>
      </c>
    </row>
    <row r="17" spans="1:14" s="23" customFormat="1" ht="12.75" customHeight="1">
      <c r="A17" s="18">
        <v>9</v>
      </c>
      <c r="B17" s="22" t="s">
        <v>304</v>
      </c>
      <c r="C17" s="5">
        <v>7</v>
      </c>
      <c r="D17" s="5" t="s">
        <v>148</v>
      </c>
      <c r="E17" s="24">
        <v>0</v>
      </c>
      <c r="F17" s="24">
        <v>3</v>
      </c>
      <c r="G17" s="24">
        <v>0</v>
      </c>
      <c r="H17" s="24">
        <v>4</v>
      </c>
      <c r="I17" s="24">
        <v>7</v>
      </c>
      <c r="J17" s="24">
        <v>3</v>
      </c>
      <c r="K17" s="19">
        <f t="shared" si="0"/>
        <v>17</v>
      </c>
      <c r="L17" s="24">
        <v>6</v>
      </c>
      <c r="M17" s="25"/>
      <c r="N17" s="20">
        <f t="shared" si="1"/>
        <v>28.333333333333332</v>
      </c>
    </row>
    <row r="18" spans="1:14" s="23" customFormat="1" ht="12.75" customHeight="1">
      <c r="A18" s="21">
        <v>10</v>
      </c>
      <c r="B18" s="22" t="s">
        <v>305</v>
      </c>
      <c r="C18" s="5">
        <v>7</v>
      </c>
      <c r="D18" s="5" t="s">
        <v>157</v>
      </c>
      <c r="E18" s="2">
        <v>1</v>
      </c>
      <c r="F18" s="2">
        <v>0</v>
      </c>
      <c r="G18" s="2">
        <v>0</v>
      </c>
      <c r="H18" s="2">
        <v>2</v>
      </c>
      <c r="I18" s="2">
        <v>4</v>
      </c>
      <c r="J18" s="2">
        <v>8</v>
      </c>
      <c r="K18" s="19">
        <f t="shared" si="0"/>
        <v>15</v>
      </c>
      <c r="L18" s="2">
        <v>7</v>
      </c>
      <c r="M18" s="2"/>
      <c r="N18" s="20">
        <f t="shared" si="1"/>
        <v>25</v>
      </c>
    </row>
    <row r="19" spans="1:14" ht="12.75" customHeight="1">
      <c r="A19" s="18">
        <v>11</v>
      </c>
      <c r="B19" s="6" t="s">
        <v>306</v>
      </c>
      <c r="C19" s="5">
        <v>7</v>
      </c>
      <c r="D19" s="5" t="s">
        <v>152</v>
      </c>
      <c r="E19" s="2">
        <v>2</v>
      </c>
      <c r="F19" s="2">
        <v>0</v>
      </c>
      <c r="G19" s="2">
        <v>0</v>
      </c>
      <c r="H19" s="2">
        <v>4</v>
      </c>
      <c r="I19" s="2">
        <v>8</v>
      </c>
      <c r="J19" s="2">
        <v>0</v>
      </c>
      <c r="K19" s="19">
        <f t="shared" si="0"/>
        <v>14</v>
      </c>
      <c r="L19" s="2">
        <v>8</v>
      </c>
      <c r="M19" s="29"/>
      <c r="N19" s="20">
        <f t="shared" si="1"/>
        <v>23.333333333333332</v>
      </c>
    </row>
    <row r="20" spans="1:14" ht="12.75" customHeight="1">
      <c r="A20" s="18">
        <v>12</v>
      </c>
      <c r="B20" s="22" t="s">
        <v>307</v>
      </c>
      <c r="C20" s="30">
        <v>7</v>
      </c>
      <c r="D20" s="5" t="s">
        <v>161</v>
      </c>
      <c r="E20" s="2">
        <v>0</v>
      </c>
      <c r="F20" s="2">
        <v>0</v>
      </c>
      <c r="G20" s="2">
        <v>0</v>
      </c>
      <c r="H20" s="2">
        <v>0</v>
      </c>
      <c r="I20" s="2">
        <v>7</v>
      </c>
      <c r="J20" s="2">
        <v>3</v>
      </c>
      <c r="K20" s="19">
        <f t="shared" si="0"/>
        <v>10</v>
      </c>
      <c r="L20" s="2">
        <v>9</v>
      </c>
      <c r="M20" s="2"/>
      <c r="N20" s="20">
        <f t="shared" si="1"/>
        <v>16.666666666666664</v>
      </c>
    </row>
    <row r="21" spans="1:14" ht="12.75" customHeight="1">
      <c r="A21" s="21">
        <v>13</v>
      </c>
      <c r="B21" s="22" t="s">
        <v>308</v>
      </c>
      <c r="C21" s="5">
        <v>7</v>
      </c>
      <c r="D21" s="5" t="s">
        <v>158</v>
      </c>
      <c r="E21" s="2">
        <v>1</v>
      </c>
      <c r="F21" s="2">
        <v>0</v>
      </c>
      <c r="G21" s="2">
        <v>0</v>
      </c>
      <c r="H21" s="2">
        <v>0</v>
      </c>
      <c r="I21" s="2">
        <v>4</v>
      </c>
      <c r="J21" s="2">
        <v>3</v>
      </c>
      <c r="K21" s="19">
        <f t="shared" si="0"/>
        <v>8</v>
      </c>
      <c r="L21" s="2">
        <v>10</v>
      </c>
      <c r="M21" s="2"/>
      <c r="N21" s="20">
        <f t="shared" si="1"/>
        <v>13.333333333333334</v>
      </c>
    </row>
    <row r="22" spans="1:14" ht="12.75" customHeight="1">
      <c r="A22" s="18">
        <v>15</v>
      </c>
      <c r="B22" s="6" t="s">
        <v>309</v>
      </c>
      <c r="C22" s="5">
        <v>7</v>
      </c>
      <c r="D22" s="5" t="s">
        <v>143</v>
      </c>
      <c r="E22" s="2">
        <v>0</v>
      </c>
      <c r="F22" s="2">
        <v>0</v>
      </c>
      <c r="G22" s="2">
        <v>0</v>
      </c>
      <c r="H22" s="2">
        <v>5</v>
      </c>
      <c r="I22" s="2">
        <v>0</v>
      </c>
      <c r="J22" s="2">
        <v>0</v>
      </c>
      <c r="K22" s="19">
        <f t="shared" si="0"/>
        <v>5</v>
      </c>
      <c r="L22" s="2">
        <v>11</v>
      </c>
      <c r="M22" s="2"/>
      <c r="N22" s="20">
        <f t="shared" si="1"/>
        <v>8.333333333333332</v>
      </c>
    </row>
    <row r="23" spans="1:14" ht="12.75" customHeight="1">
      <c r="A23" s="18">
        <v>16</v>
      </c>
      <c r="B23" s="6" t="s">
        <v>310</v>
      </c>
      <c r="C23" s="5">
        <v>7</v>
      </c>
      <c r="D23" s="5" t="s">
        <v>146</v>
      </c>
      <c r="E23" s="24">
        <v>2</v>
      </c>
      <c r="F23" s="24">
        <v>0</v>
      </c>
      <c r="G23" s="24">
        <v>0</v>
      </c>
      <c r="H23" s="24">
        <v>2</v>
      </c>
      <c r="I23" s="24">
        <v>0</v>
      </c>
      <c r="J23" s="24">
        <v>0</v>
      </c>
      <c r="K23" s="19">
        <f t="shared" si="0"/>
        <v>4</v>
      </c>
      <c r="L23" s="24">
        <v>12</v>
      </c>
      <c r="M23" s="31"/>
      <c r="N23" s="20">
        <f t="shared" si="1"/>
        <v>6.666666666666667</v>
      </c>
    </row>
    <row r="24" spans="1:14" ht="12.75" customHeight="1">
      <c r="A24" s="21">
        <v>17</v>
      </c>
      <c r="B24" s="32" t="s">
        <v>311</v>
      </c>
      <c r="C24" s="5">
        <v>7</v>
      </c>
      <c r="D24" s="5" t="s">
        <v>141</v>
      </c>
      <c r="E24" s="2">
        <v>2</v>
      </c>
      <c r="F24" s="2">
        <v>0</v>
      </c>
      <c r="G24" s="2">
        <v>0</v>
      </c>
      <c r="H24" s="2">
        <v>2</v>
      </c>
      <c r="I24" s="2">
        <v>0</v>
      </c>
      <c r="J24" s="2">
        <v>0</v>
      </c>
      <c r="K24" s="19">
        <f t="shared" si="0"/>
        <v>4</v>
      </c>
      <c r="L24" s="2">
        <v>12</v>
      </c>
      <c r="M24" s="2"/>
      <c r="N24" s="20">
        <f t="shared" si="1"/>
        <v>6.666666666666667</v>
      </c>
    </row>
    <row r="25" spans="1:14" ht="12.75" customHeight="1">
      <c r="A25" s="18">
        <v>18</v>
      </c>
      <c r="B25" s="22" t="s">
        <v>312</v>
      </c>
      <c r="C25" s="5">
        <v>7</v>
      </c>
      <c r="D25" s="5" t="s">
        <v>138</v>
      </c>
      <c r="E25" s="24">
        <v>2</v>
      </c>
      <c r="F25" s="24">
        <v>0</v>
      </c>
      <c r="G25" s="24">
        <v>0</v>
      </c>
      <c r="H25" s="24">
        <v>2</v>
      </c>
      <c r="I25" s="24">
        <v>0</v>
      </c>
      <c r="J25" s="24">
        <v>0</v>
      </c>
      <c r="K25" s="19">
        <f t="shared" si="0"/>
        <v>4</v>
      </c>
      <c r="L25" s="24">
        <v>12</v>
      </c>
      <c r="M25" s="25"/>
      <c r="N25" s="20">
        <f t="shared" si="1"/>
        <v>6.666666666666667</v>
      </c>
    </row>
    <row r="26" spans="1:14" ht="12.75" customHeight="1">
      <c r="A26" s="18">
        <v>19</v>
      </c>
      <c r="B26" s="22" t="s">
        <v>313</v>
      </c>
      <c r="C26" s="5">
        <v>7</v>
      </c>
      <c r="D26" s="5" t="s">
        <v>155</v>
      </c>
      <c r="E26" s="2">
        <v>3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19">
        <f t="shared" si="0"/>
        <v>3</v>
      </c>
      <c r="L26" s="2">
        <v>13</v>
      </c>
      <c r="M26" s="2"/>
      <c r="N26" s="20">
        <f t="shared" si="1"/>
        <v>5</v>
      </c>
    </row>
    <row r="27" spans="1:14" ht="12.75" customHeight="1">
      <c r="A27" s="21">
        <v>20</v>
      </c>
      <c r="B27" s="22" t="s">
        <v>314</v>
      </c>
      <c r="C27" s="5">
        <v>7</v>
      </c>
      <c r="D27" s="5" t="s">
        <v>162</v>
      </c>
      <c r="E27" s="24">
        <v>1</v>
      </c>
      <c r="F27" s="24">
        <v>0</v>
      </c>
      <c r="G27" s="24">
        <v>0</v>
      </c>
      <c r="H27" s="24">
        <v>2</v>
      </c>
      <c r="I27" s="24">
        <v>0</v>
      </c>
      <c r="J27" s="24">
        <v>0</v>
      </c>
      <c r="K27" s="19">
        <f t="shared" si="0"/>
        <v>3</v>
      </c>
      <c r="L27" s="24">
        <v>13</v>
      </c>
      <c r="M27" s="25"/>
      <c r="N27" s="20">
        <f t="shared" si="1"/>
        <v>5</v>
      </c>
    </row>
    <row r="28" spans="1:14" ht="12.75" customHeight="1">
      <c r="A28" s="18">
        <v>21</v>
      </c>
      <c r="B28" s="22" t="s">
        <v>315</v>
      </c>
      <c r="C28" s="5">
        <v>7</v>
      </c>
      <c r="D28" s="5" t="s">
        <v>153</v>
      </c>
      <c r="E28" s="24">
        <v>0</v>
      </c>
      <c r="F28" s="24">
        <v>1</v>
      </c>
      <c r="G28" s="24">
        <v>0</v>
      </c>
      <c r="H28" s="24">
        <v>0</v>
      </c>
      <c r="I28" s="24">
        <v>0</v>
      </c>
      <c r="J28" s="2">
        <v>0</v>
      </c>
      <c r="K28" s="19">
        <f t="shared" si="0"/>
        <v>1</v>
      </c>
      <c r="L28" s="24">
        <v>14</v>
      </c>
      <c r="M28" s="25"/>
      <c r="N28" s="20">
        <f t="shared" si="1"/>
        <v>1.6666666666666667</v>
      </c>
    </row>
    <row r="29" spans="1:14" ht="12.75" customHeight="1">
      <c r="A29" s="18">
        <v>22</v>
      </c>
      <c r="B29" s="22" t="s">
        <v>316</v>
      </c>
      <c r="C29" s="5">
        <v>7</v>
      </c>
      <c r="D29" s="5" t="s">
        <v>135</v>
      </c>
      <c r="E29" s="24">
        <v>1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19">
        <f t="shared" si="0"/>
        <v>1</v>
      </c>
      <c r="L29" s="24">
        <v>14</v>
      </c>
      <c r="M29" s="25"/>
      <c r="N29" s="20">
        <f t="shared" si="1"/>
        <v>1.6666666666666667</v>
      </c>
    </row>
    <row r="30" spans="1:14" ht="12.75" customHeight="1">
      <c r="A30" s="21">
        <v>23</v>
      </c>
      <c r="B30" s="6" t="s">
        <v>317</v>
      </c>
      <c r="C30" s="5">
        <v>7</v>
      </c>
      <c r="D30" s="5" t="s">
        <v>139</v>
      </c>
      <c r="E30" s="2">
        <v>1</v>
      </c>
      <c r="F30" s="2">
        <v>0</v>
      </c>
      <c r="G30" s="2">
        <v>0</v>
      </c>
      <c r="H30" s="2">
        <v>0</v>
      </c>
      <c r="I30" s="24">
        <v>0</v>
      </c>
      <c r="J30" s="2">
        <v>0</v>
      </c>
      <c r="K30" s="19">
        <f t="shared" si="0"/>
        <v>1</v>
      </c>
      <c r="L30" s="2">
        <v>14</v>
      </c>
      <c r="M30" s="2"/>
      <c r="N30" s="20">
        <f t="shared" si="1"/>
        <v>1.6666666666666667</v>
      </c>
    </row>
    <row r="31" spans="1:14" ht="12.75" customHeight="1">
      <c r="A31" s="18">
        <v>24</v>
      </c>
      <c r="B31" s="22" t="s">
        <v>318</v>
      </c>
      <c r="C31" s="5">
        <v>7</v>
      </c>
      <c r="D31" s="5" t="s">
        <v>163</v>
      </c>
      <c r="E31" s="24">
        <v>1</v>
      </c>
      <c r="F31" s="24">
        <v>0</v>
      </c>
      <c r="G31" s="24">
        <v>0</v>
      </c>
      <c r="H31" s="24">
        <v>0</v>
      </c>
      <c r="I31" s="2">
        <v>0</v>
      </c>
      <c r="J31" s="24">
        <v>0</v>
      </c>
      <c r="K31" s="19">
        <f t="shared" si="0"/>
        <v>1</v>
      </c>
      <c r="L31" s="24">
        <v>14</v>
      </c>
      <c r="M31" s="25"/>
      <c r="N31" s="20">
        <f t="shared" si="1"/>
        <v>1.6666666666666667</v>
      </c>
    </row>
    <row r="32" spans="1:14" s="23" customFormat="1" ht="12.75" customHeight="1">
      <c r="A32" s="18">
        <v>25</v>
      </c>
      <c r="B32" s="22" t="s">
        <v>319</v>
      </c>
      <c r="C32" s="5">
        <v>7</v>
      </c>
      <c r="D32" s="5" t="s">
        <v>140</v>
      </c>
      <c r="E32" s="24">
        <v>0</v>
      </c>
      <c r="F32" s="24">
        <v>1</v>
      </c>
      <c r="G32" s="24">
        <v>0</v>
      </c>
      <c r="H32" s="24">
        <v>0</v>
      </c>
      <c r="I32" s="24">
        <v>0</v>
      </c>
      <c r="J32" s="2">
        <v>0</v>
      </c>
      <c r="K32" s="19">
        <f t="shared" si="0"/>
        <v>1</v>
      </c>
      <c r="L32" s="24">
        <v>14</v>
      </c>
      <c r="M32" s="25"/>
      <c r="N32" s="20">
        <f t="shared" si="1"/>
        <v>1.6666666666666667</v>
      </c>
    </row>
    <row r="33" spans="1:14" s="23" customFormat="1" ht="12.75" customHeight="1">
      <c r="A33" s="21">
        <v>26</v>
      </c>
      <c r="B33" s="22" t="s">
        <v>320</v>
      </c>
      <c r="C33" s="5">
        <v>7</v>
      </c>
      <c r="D33" s="5" t="s">
        <v>136</v>
      </c>
      <c r="E33" s="2">
        <v>0</v>
      </c>
      <c r="F33" s="2">
        <v>0</v>
      </c>
      <c r="G33" s="2">
        <v>0</v>
      </c>
      <c r="H33" s="2">
        <v>0</v>
      </c>
      <c r="I33" s="24">
        <v>0</v>
      </c>
      <c r="J33" s="24">
        <v>0</v>
      </c>
      <c r="K33" s="19">
        <f t="shared" si="0"/>
        <v>0</v>
      </c>
      <c r="L33" s="2">
        <v>15</v>
      </c>
      <c r="M33" s="2"/>
      <c r="N33" s="20">
        <f t="shared" si="1"/>
        <v>0</v>
      </c>
    </row>
    <row r="34" spans="1:14" ht="12.75" customHeight="1">
      <c r="A34" s="18">
        <v>27</v>
      </c>
      <c r="B34" s="22" t="s">
        <v>321</v>
      </c>
      <c r="C34" s="5">
        <v>7</v>
      </c>
      <c r="D34" s="5" t="s">
        <v>137</v>
      </c>
      <c r="E34" s="2">
        <v>0</v>
      </c>
      <c r="F34" s="2">
        <v>0</v>
      </c>
      <c r="G34" s="2">
        <v>0</v>
      </c>
      <c r="H34" s="2">
        <v>0</v>
      </c>
      <c r="I34" s="24">
        <v>0</v>
      </c>
      <c r="J34" s="2">
        <v>0</v>
      </c>
      <c r="K34" s="19">
        <f t="shared" si="0"/>
        <v>0</v>
      </c>
      <c r="L34" s="2">
        <v>15</v>
      </c>
      <c r="M34" s="2"/>
      <c r="N34" s="20">
        <f t="shared" si="1"/>
        <v>0</v>
      </c>
    </row>
    <row r="35" spans="1:14" ht="12.75" customHeight="1">
      <c r="A35" s="18">
        <v>28</v>
      </c>
      <c r="B35" s="22" t="s">
        <v>322</v>
      </c>
      <c r="C35" s="2">
        <v>7</v>
      </c>
      <c r="D35" s="5" t="s">
        <v>160</v>
      </c>
      <c r="E35" s="2">
        <v>0</v>
      </c>
      <c r="F35" s="2">
        <v>0</v>
      </c>
      <c r="G35" s="2">
        <v>0</v>
      </c>
      <c r="H35" s="2">
        <v>0</v>
      </c>
      <c r="I35" s="24">
        <v>0</v>
      </c>
      <c r="J35" s="24">
        <v>0</v>
      </c>
      <c r="K35" s="19">
        <f t="shared" si="0"/>
        <v>0</v>
      </c>
      <c r="L35" s="2">
        <v>15</v>
      </c>
      <c r="M35" s="2"/>
      <c r="N35" s="20">
        <f t="shared" si="1"/>
        <v>0</v>
      </c>
    </row>
    <row r="36" spans="1:14" ht="12.75" customHeight="1">
      <c r="A36" s="21">
        <v>29</v>
      </c>
      <c r="B36" s="22" t="s">
        <v>323</v>
      </c>
      <c r="C36" s="2">
        <v>7</v>
      </c>
      <c r="D36" s="5" t="s">
        <v>142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19">
        <f t="shared" si="0"/>
        <v>0</v>
      </c>
      <c r="L36" s="2">
        <v>15</v>
      </c>
      <c r="M36" s="2"/>
      <c r="N36" s="20">
        <f t="shared" si="1"/>
        <v>0</v>
      </c>
    </row>
    <row r="37" ht="12.75">
      <c r="A37" s="34"/>
    </row>
    <row r="38" spans="2:10" ht="12.75">
      <c r="B38" s="37" t="s">
        <v>9</v>
      </c>
      <c r="E38" s="38"/>
      <c r="F38" s="38"/>
      <c r="G38" s="38"/>
      <c r="H38" s="38"/>
      <c r="I38" s="38"/>
      <c r="J38" s="38"/>
    </row>
    <row r="39" spans="2:10" ht="12.75">
      <c r="B39" s="39"/>
      <c r="E39" s="38"/>
      <c r="F39" s="38"/>
      <c r="G39" s="38"/>
      <c r="H39" s="38"/>
      <c r="I39" s="38"/>
      <c r="J39" s="38"/>
    </row>
    <row r="40" spans="2:10" ht="12.75">
      <c r="B40" s="37" t="s">
        <v>10</v>
      </c>
      <c r="E40" s="38"/>
      <c r="F40" s="38"/>
      <c r="G40" s="38"/>
      <c r="H40" s="38"/>
      <c r="I40" s="38"/>
      <c r="J40" s="38"/>
    </row>
    <row r="41" spans="2:10" ht="12.75">
      <c r="B41" s="37"/>
      <c r="E41" s="38"/>
      <c r="F41" s="38"/>
      <c r="G41" s="38"/>
      <c r="H41" s="38"/>
      <c r="I41" s="38"/>
      <c r="J41" s="38"/>
    </row>
    <row r="42" spans="2:10" ht="12.75">
      <c r="B42" s="40"/>
      <c r="E42" s="38"/>
      <c r="F42" s="38"/>
      <c r="G42" s="38"/>
      <c r="H42" s="38"/>
      <c r="I42" s="38"/>
      <c r="J42" s="38"/>
    </row>
    <row r="43" spans="2:10" ht="12.75">
      <c r="B43" s="40"/>
      <c r="E43" s="38"/>
      <c r="F43" s="38"/>
      <c r="G43" s="38"/>
      <c r="H43" s="38"/>
      <c r="I43" s="38"/>
      <c r="J43" s="38"/>
    </row>
    <row r="44" spans="2:10" ht="12.75">
      <c r="B44" s="40" t="s">
        <v>11</v>
      </c>
      <c r="E44" s="38"/>
      <c r="F44" s="38"/>
      <c r="G44" s="38"/>
      <c r="H44" s="38"/>
      <c r="I44" s="38"/>
      <c r="J44" s="38"/>
    </row>
  </sheetData>
  <sheetProtection/>
  <mergeCells count="4">
    <mergeCell ref="A1:J1"/>
    <mergeCell ref="A2:J2"/>
    <mergeCell ref="A4:J4"/>
    <mergeCell ref="A5:J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2"/>
  <rowBreaks count="1" manualBreakCount="1">
    <brk id="25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view="pageBreakPreview" zoomScaleSheetLayoutView="100" workbookViewId="0" topLeftCell="A1">
      <selection activeCell="A7" sqref="A7"/>
    </sheetView>
  </sheetViews>
  <sheetFormatPr defaultColWidth="9.140625" defaultRowHeight="15"/>
  <cols>
    <col min="1" max="1" width="5.421875" style="9" customWidth="1"/>
    <col min="2" max="2" width="18.140625" style="35" bestFit="1" customWidth="1"/>
    <col min="3" max="3" width="4.57421875" style="9" customWidth="1"/>
    <col min="4" max="4" width="20.57421875" style="9" customWidth="1"/>
    <col min="5" max="5" width="7.7109375" style="38" customWidth="1"/>
    <col min="6" max="6" width="7.57421875" style="38" customWidth="1"/>
    <col min="7" max="7" width="8.00390625" style="38" customWidth="1"/>
    <col min="8" max="8" width="7.8515625" style="38" customWidth="1"/>
    <col min="9" max="9" width="6.421875" style="38" customWidth="1"/>
    <col min="10" max="10" width="7.140625" style="38" customWidth="1"/>
    <col min="11" max="11" width="10.00390625" style="36" customWidth="1"/>
    <col min="12" max="12" width="7.28125" style="9" customWidth="1"/>
    <col min="13" max="13" width="8.140625" style="9" customWidth="1"/>
    <col min="14" max="14" width="9.57421875" style="9" customWidth="1"/>
    <col min="15" max="15" width="12.00390625" style="9" customWidth="1"/>
    <col min="16" max="16384" width="9.140625" style="9" customWidth="1"/>
  </cols>
  <sheetData>
    <row r="1" spans="1:10" ht="12.75">
      <c r="A1" s="7" t="s">
        <v>25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2.75">
      <c r="A3" s="4" t="s">
        <v>15</v>
      </c>
      <c r="B3" s="12"/>
      <c r="C3" s="4"/>
      <c r="D3" s="4"/>
      <c r="E3" s="4"/>
      <c r="F3" s="4"/>
      <c r="G3" s="4"/>
      <c r="H3" s="4"/>
      <c r="I3" s="4"/>
      <c r="J3" s="4"/>
    </row>
    <row r="4" spans="1:10" ht="12.75">
      <c r="A4" s="10" t="s">
        <v>26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12.75">
      <c r="A5" s="10" t="s">
        <v>21</v>
      </c>
      <c r="B5" s="10"/>
      <c r="C5" s="10"/>
      <c r="D5" s="10"/>
      <c r="E5" s="10"/>
      <c r="F5" s="10"/>
      <c r="G5" s="10"/>
      <c r="H5" s="10"/>
      <c r="I5" s="10"/>
      <c r="J5" s="10"/>
    </row>
    <row r="7" spans="1:14" ht="72" customHeight="1">
      <c r="A7" s="1" t="s">
        <v>1</v>
      </c>
      <c r="B7" s="41" t="s">
        <v>2</v>
      </c>
      <c r="C7" s="42" t="s">
        <v>3</v>
      </c>
      <c r="D7" s="42" t="s">
        <v>16</v>
      </c>
      <c r="E7" s="42" t="s">
        <v>5</v>
      </c>
      <c r="F7" s="42" t="s">
        <v>6</v>
      </c>
      <c r="G7" s="42" t="s">
        <v>7</v>
      </c>
      <c r="H7" s="42" t="s">
        <v>8</v>
      </c>
      <c r="I7" s="43" t="s">
        <v>18</v>
      </c>
      <c r="J7" s="43" t="s">
        <v>19</v>
      </c>
      <c r="K7" s="15" t="s">
        <v>4</v>
      </c>
      <c r="L7" s="15" t="s">
        <v>12</v>
      </c>
      <c r="M7" s="17" t="s">
        <v>13</v>
      </c>
      <c r="N7" s="1" t="s">
        <v>14</v>
      </c>
    </row>
    <row r="8" spans="1:14" s="23" customFormat="1" ht="12.75" customHeight="1">
      <c r="A8" s="44">
        <v>1</v>
      </c>
      <c r="B8" s="22" t="s">
        <v>266</v>
      </c>
      <c r="C8" s="5">
        <v>8</v>
      </c>
      <c r="D8" s="5" t="s">
        <v>120</v>
      </c>
      <c r="E8" s="33">
        <v>10</v>
      </c>
      <c r="F8" s="33">
        <v>10</v>
      </c>
      <c r="G8" s="33">
        <v>4</v>
      </c>
      <c r="H8" s="33">
        <v>10</v>
      </c>
      <c r="I8" s="33">
        <v>10</v>
      </c>
      <c r="J8" s="33">
        <v>10</v>
      </c>
      <c r="K8" s="45">
        <f aca="true" t="shared" si="0" ref="K8:K36">SUM(E8:J8)</f>
        <v>54</v>
      </c>
      <c r="L8" s="33">
        <v>1</v>
      </c>
      <c r="M8" s="33" t="s">
        <v>174</v>
      </c>
      <c r="N8" s="20">
        <f aca="true" t="shared" si="1" ref="N8:N36">K8/60*100</f>
        <v>90</v>
      </c>
    </row>
    <row r="9" spans="1:14" ht="12.75" customHeight="1">
      <c r="A9" s="44">
        <v>2</v>
      </c>
      <c r="B9" s="22" t="s">
        <v>267</v>
      </c>
      <c r="C9" s="46">
        <v>8</v>
      </c>
      <c r="D9" s="5" t="s">
        <v>126</v>
      </c>
      <c r="E9" s="47">
        <v>10</v>
      </c>
      <c r="F9" s="47">
        <v>10</v>
      </c>
      <c r="G9" s="47">
        <v>4</v>
      </c>
      <c r="H9" s="47">
        <v>10</v>
      </c>
      <c r="I9" s="47">
        <v>10</v>
      </c>
      <c r="J9" s="47">
        <v>10</v>
      </c>
      <c r="K9" s="45">
        <f t="shared" si="0"/>
        <v>54</v>
      </c>
      <c r="L9" s="47">
        <v>1</v>
      </c>
      <c r="M9" s="47" t="s">
        <v>174</v>
      </c>
      <c r="N9" s="48">
        <f t="shared" si="1"/>
        <v>90</v>
      </c>
    </row>
    <row r="10" spans="1:14" ht="12.75" customHeight="1">
      <c r="A10" s="44">
        <v>3</v>
      </c>
      <c r="B10" s="22" t="s">
        <v>268</v>
      </c>
      <c r="C10" s="5">
        <v>8</v>
      </c>
      <c r="D10" s="5" t="s">
        <v>133</v>
      </c>
      <c r="E10" s="33">
        <v>9</v>
      </c>
      <c r="F10" s="33">
        <v>7</v>
      </c>
      <c r="G10" s="33">
        <v>5</v>
      </c>
      <c r="H10" s="33">
        <v>10</v>
      </c>
      <c r="I10" s="33">
        <v>8</v>
      </c>
      <c r="J10" s="33">
        <v>8</v>
      </c>
      <c r="K10" s="45">
        <f t="shared" si="0"/>
        <v>47</v>
      </c>
      <c r="L10" s="33">
        <v>2</v>
      </c>
      <c r="M10" s="33" t="s">
        <v>175</v>
      </c>
      <c r="N10" s="20">
        <f t="shared" si="1"/>
        <v>78.33333333333333</v>
      </c>
    </row>
    <row r="11" spans="1:14" ht="12.75" customHeight="1">
      <c r="A11" s="44">
        <v>4</v>
      </c>
      <c r="B11" s="22" t="s">
        <v>269</v>
      </c>
      <c r="C11" s="5">
        <v>8</v>
      </c>
      <c r="D11" s="5" t="s">
        <v>128</v>
      </c>
      <c r="E11" s="33">
        <v>8</v>
      </c>
      <c r="F11" s="33">
        <v>10</v>
      </c>
      <c r="G11" s="33">
        <v>2</v>
      </c>
      <c r="H11" s="33">
        <v>9</v>
      </c>
      <c r="I11" s="33">
        <v>10</v>
      </c>
      <c r="J11" s="33">
        <v>8</v>
      </c>
      <c r="K11" s="45">
        <f t="shared" si="0"/>
        <v>47</v>
      </c>
      <c r="L11" s="33">
        <v>2</v>
      </c>
      <c r="M11" s="33" t="s">
        <v>175</v>
      </c>
      <c r="N11" s="20">
        <f t="shared" si="1"/>
        <v>78.33333333333333</v>
      </c>
    </row>
    <row r="12" spans="1:14" ht="12.75" customHeight="1">
      <c r="A12" s="44">
        <v>5</v>
      </c>
      <c r="B12" s="22" t="s">
        <v>270</v>
      </c>
      <c r="C12" s="5">
        <v>8</v>
      </c>
      <c r="D12" s="5" t="s">
        <v>116</v>
      </c>
      <c r="E12" s="33">
        <v>10</v>
      </c>
      <c r="F12" s="33">
        <v>2</v>
      </c>
      <c r="G12" s="33">
        <v>5</v>
      </c>
      <c r="H12" s="33">
        <v>6</v>
      </c>
      <c r="I12" s="33">
        <v>10</v>
      </c>
      <c r="J12" s="33">
        <v>10</v>
      </c>
      <c r="K12" s="45">
        <f t="shared" si="0"/>
        <v>43</v>
      </c>
      <c r="L12" s="33">
        <v>3</v>
      </c>
      <c r="M12" s="33" t="s">
        <v>176</v>
      </c>
      <c r="N12" s="20">
        <f t="shared" si="1"/>
        <v>71.66666666666667</v>
      </c>
    </row>
    <row r="13" spans="1:14" ht="12.75" customHeight="1">
      <c r="A13" s="44">
        <v>6</v>
      </c>
      <c r="B13" s="22" t="s">
        <v>271</v>
      </c>
      <c r="C13" s="5">
        <v>8</v>
      </c>
      <c r="D13" s="5" t="s">
        <v>127</v>
      </c>
      <c r="E13" s="33">
        <v>8</v>
      </c>
      <c r="F13" s="33">
        <v>10</v>
      </c>
      <c r="G13" s="33">
        <v>0</v>
      </c>
      <c r="H13" s="33">
        <v>10</v>
      </c>
      <c r="I13" s="33">
        <v>8</v>
      </c>
      <c r="J13" s="33">
        <v>5</v>
      </c>
      <c r="K13" s="45">
        <f t="shared" si="0"/>
        <v>41</v>
      </c>
      <c r="L13" s="33">
        <v>4</v>
      </c>
      <c r="M13" s="33"/>
      <c r="N13" s="20">
        <f t="shared" si="1"/>
        <v>68.33333333333333</v>
      </c>
    </row>
    <row r="14" spans="1:14" ht="12.75" customHeight="1">
      <c r="A14" s="44">
        <v>7</v>
      </c>
      <c r="B14" s="22" t="s">
        <v>272</v>
      </c>
      <c r="C14" s="5">
        <v>8</v>
      </c>
      <c r="D14" s="5" t="s">
        <v>115</v>
      </c>
      <c r="E14" s="33">
        <v>0</v>
      </c>
      <c r="F14" s="33">
        <v>10</v>
      </c>
      <c r="G14" s="33">
        <v>4</v>
      </c>
      <c r="H14" s="33">
        <v>10</v>
      </c>
      <c r="I14" s="33">
        <v>6</v>
      </c>
      <c r="J14" s="33">
        <v>10</v>
      </c>
      <c r="K14" s="45">
        <f t="shared" si="0"/>
        <v>40</v>
      </c>
      <c r="L14" s="33">
        <v>5</v>
      </c>
      <c r="M14" s="33"/>
      <c r="N14" s="20">
        <f t="shared" si="1"/>
        <v>66.66666666666666</v>
      </c>
    </row>
    <row r="15" spans="1:14" ht="12.75" customHeight="1">
      <c r="A15" s="44">
        <v>8</v>
      </c>
      <c r="B15" s="6" t="s">
        <v>273</v>
      </c>
      <c r="C15" s="5">
        <v>8</v>
      </c>
      <c r="D15" s="5" t="s">
        <v>110</v>
      </c>
      <c r="E15" s="33">
        <v>4</v>
      </c>
      <c r="F15" s="33">
        <v>3</v>
      </c>
      <c r="G15" s="33">
        <v>4</v>
      </c>
      <c r="H15" s="33">
        <v>10</v>
      </c>
      <c r="I15" s="33">
        <v>8</v>
      </c>
      <c r="J15" s="33">
        <v>10</v>
      </c>
      <c r="K15" s="45">
        <f t="shared" si="0"/>
        <v>39</v>
      </c>
      <c r="L15" s="33">
        <v>6</v>
      </c>
      <c r="M15" s="33"/>
      <c r="N15" s="20">
        <f t="shared" si="1"/>
        <v>65</v>
      </c>
    </row>
    <row r="16" spans="1:14" ht="12.75" customHeight="1">
      <c r="A16" s="44">
        <v>9</v>
      </c>
      <c r="B16" s="22" t="s">
        <v>274</v>
      </c>
      <c r="C16" s="5">
        <v>8</v>
      </c>
      <c r="D16" s="5" t="s">
        <v>124</v>
      </c>
      <c r="E16" s="33">
        <v>6</v>
      </c>
      <c r="F16" s="33">
        <v>10</v>
      </c>
      <c r="G16" s="33">
        <v>8</v>
      </c>
      <c r="H16" s="33">
        <v>10</v>
      </c>
      <c r="I16" s="33">
        <v>0</v>
      </c>
      <c r="J16" s="33">
        <v>2</v>
      </c>
      <c r="K16" s="45">
        <f t="shared" si="0"/>
        <v>36</v>
      </c>
      <c r="L16" s="33">
        <v>7</v>
      </c>
      <c r="M16" s="33"/>
      <c r="N16" s="20">
        <f t="shared" si="1"/>
        <v>60</v>
      </c>
    </row>
    <row r="17" spans="1:14" ht="12.75" customHeight="1">
      <c r="A17" s="44">
        <v>10</v>
      </c>
      <c r="B17" s="49" t="s">
        <v>275</v>
      </c>
      <c r="C17" s="5">
        <v>8</v>
      </c>
      <c r="D17" s="5" t="s">
        <v>109</v>
      </c>
      <c r="E17" s="33">
        <v>8</v>
      </c>
      <c r="F17" s="33">
        <v>10</v>
      </c>
      <c r="G17" s="33">
        <v>0</v>
      </c>
      <c r="H17" s="33">
        <v>10</v>
      </c>
      <c r="I17" s="33">
        <v>0</v>
      </c>
      <c r="J17" s="33">
        <v>8</v>
      </c>
      <c r="K17" s="45">
        <f t="shared" si="0"/>
        <v>36</v>
      </c>
      <c r="L17" s="33">
        <v>7</v>
      </c>
      <c r="M17" s="24"/>
      <c r="N17" s="20">
        <f t="shared" si="1"/>
        <v>60</v>
      </c>
    </row>
    <row r="18" spans="1:14" ht="12.75" customHeight="1">
      <c r="A18" s="44">
        <v>11</v>
      </c>
      <c r="B18" s="6" t="s">
        <v>276</v>
      </c>
      <c r="C18" s="5">
        <v>8</v>
      </c>
      <c r="D18" s="5" t="s">
        <v>134</v>
      </c>
      <c r="E18" s="33">
        <v>8</v>
      </c>
      <c r="F18" s="33">
        <v>10</v>
      </c>
      <c r="G18" s="33">
        <v>0</v>
      </c>
      <c r="H18" s="33">
        <v>10</v>
      </c>
      <c r="I18" s="33">
        <v>2</v>
      </c>
      <c r="J18" s="33">
        <v>5</v>
      </c>
      <c r="K18" s="45">
        <f t="shared" si="0"/>
        <v>35</v>
      </c>
      <c r="L18" s="33">
        <v>8</v>
      </c>
      <c r="M18" s="24"/>
      <c r="N18" s="20">
        <f t="shared" si="1"/>
        <v>58.333333333333336</v>
      </c>
    </row>
    <row r="19" spans="1:14" ht="12.75" customHeight="1">
      <c r="A19" s="44">
        <v>12</v>
      </c>
      <c r="B19" s="22" t="s">
        <v>277</v>
      </c>
      <c r="C19" s="5">
        <v>8</v>
      </c>
      <c r="D19" s="5" t="s">
        <v>117</v>
      </c>
      <c r="E19" s="33">
        <v>7</v>
      </c>
      <c r="F19" s="33">
        <v>6</v>
      </c>
      <c r="G19" s="33">
        <v>0</v>
      </c>
      <c r="H19" s="33">
        <v>10</v>
      </c>
      <c r="I19" s="33">
        <v>2</v>
      </c>
      <c r="J19" s="33">
        <v>10</v>
      </c>
      <c r="K19" s="45">
        <f t="shared" si="0"/>
        <v>35</v>
      </c>
      <c r="L19" s="33">
        <v>9</v>
      </c>
      <c r="M19" s="33"/>
      <c r="N19" s="20">
        <f t="shared" si="1"/>
        <v>58.333333333333336</v>
      </c>
    </row>
    <row r="20" spans="1:14" s="50" customFormat="1" ht="12.75" customHeight="1">
      <c r="A20" s="44">
        <v>13</v>
      </c>
      <c r="B20" s="22" t="s">
        <v>278</v>
      </c>
      <c r="C20" s="5">
        <v>8</v>
      </c>
      <c r="D20" s="5" t="s">
        <v>130</v>
      </c>
      <c r="E20" s="33">
        <v>8</v>
      </c>
      <c r="F20" s="33">
        <v>10</v>
      </c>
      <c r="G20" s="33">
        <v>0</v>
      </c>
      <c r="H20" s="33">
        <v>0</v>
      </c>
      <c r="I20" s="33">
        <v>8</v>
      </c>
      <c r="J20" s="33">
        <v>8</v>
      </c>
      <c r="K20" s="45">
        <f t="shared" si="0"/>
        <v>34</v>
      </c>
      <c r="L20" s="33">
        <v>10</v>
      </c>
      <c r="M20" s="33"/>
      <c r="N20" s="20">
        <f t="shared" si="1"/>
        <v>56.666666666666664</v>
      </c>
    </row>
    <row r="21" spans="1:14" ht="12.75" customHeight="1">
      <c r="A21" s="44">
        <v>14</v>
      </c>
      <c r="B21" s="22" t="s">
        <v>279</v>
      </c>
      <c r="C21" s="5">
        <v>8</v>
      </c>
      <c r="D21" s="5" t="s">
        <v>125</v>
      </c>
      <c r="E21" s="33">
        <v>2</v>
      </c>
      <c r="F21" s="33">
        <v>3</v>
      </c>
      <c r="G21" s="33">
        <v>2</v>
      </c>
      <c r="H21" s="33">
        <v>10</v>
      </c>
      <c r="I21" s="33">
        <v>2</v>
      </c>
      <c r="J21" s="33">
        <v>10</v>
      </c>
      <c r="K21" s="45">
        <f t="shared" si="0"/>
        <v>29</v>
      </c>
      <c r="L21" s="33">
        <v>11</v>
      </c>
      <c r="M21" s="33"/>
      <c r="N21" s="20">
        <f t="shared" si="1"/>
        <v>48.333333333333336</v>
      </c>
    </row>
    <row r="22" spans="1:14" ht="12.75" customHeight="1">
      <c r="A22" s="44">
        <v>15</v>
      </c>
      <c r="B22" s="22" t="s">
        <v>280</v>
      </c>
      <c r="C22" s="5">
        <v>8</v>
      </c>
      <c r="D22" s="5" t="s">
        <v>129</v>
      </c>
      <c r="E22" s="33">
        <v>0</v>
      </c>
      <c r="F22" s="33">
        <v>0</v>
      </c>
      <c r="G22" s="33">
        <v>2</v>
      </c>
      <c r="H22" s="33">
        <v>7</v>
      </c>
      <c r="I22" s="33">
        <v>10</v>
      </c>
      <c r="J22" s="33">
        <v>8</v>
      </c>
      <c r="K22" s="45">
        <f t="shared" si="0"/>
        <v>27</v>
      </c>
      <c r="L22" s="33">
        <v>12</v>
      </c>
      <c r="M22" s="33"/>
      <c r="N22" s="20">
        <f t="shared" si="1"/>
        <v>45</v>
      </c>
    </row>
    <row r="23" spans="1:14" ht="12.75" customHeight="1">
      <c r="A23" s="44">
        <v>16</v>
      </c>
      <c r="B23" s="22" t="s">
        <v>281</v>
      </c>
      <c r="C23" s="5">
        <v>8</v>
      </c>
      <c r="D23" s="5" t="s">
        <v>123</v>
      </c>
      <c r="E23" s="33">
        <v>0</v>
      </c>
      <c r="F23" s="33">
        <v>3</v>
      </c>
      <c r="G23" s="33">
        <v>2</v>
      </c>
      <c r="H23" s="33">
        <v>10</v>
      </c>
      <c r="I23" s="33">
        <v>0</v>
      </c>
      <c r="J23" s="33">
        <v>8</v>
      </c>
      <c r="K23" s="45">
        <f t="shared" si="0"/>
        <v>23</v>
      </c>
      <c r="L23" s="33">
        <v>13</v>
      </c>
      <c r="M23" s="33"/>
      <c r="N23" s="20">
        <f t="shared" si="1"/>
        <v>38.333333333333336</v>
      </c>
    </row>
    <row r="24" spans="1:14" ht="12.75" customHeight="1">
      <c r="A24" s="44">
        <v>17</v>
      </c>
      <c r="B24" s="22" t="s">
        <v>282</v>
      </c>
      <c r="C24" s="5">
        <v>8</v>
      </c>
      <c r="D24" s="5" t="s">
        <v>113</v>
      </c>
      <c r="E24" s="33">
        <v>0</v>
      </c>
      <c r="F24" s="33">
        <v>5</v>
      </c>
      <c r="G24" s="33">
        <v>4</v>
      </c>
      <c r="H24" s="33">
        <v>0</v>
      </c>
      <c r="I24" s="33">
        <v>4</v>
      </c>
      <c r="J24" s="33">
        <v>10</v>
      </c>
      <c r="K24" s="45">
        <f t="shared" si="0"/>
        <v>23</v>
      </c>
      <c r="L24" s="33">
        <v>13</v>
      </c>
      <c r="M24" s="33"/>
      <c r="N24" s="20">
        <f t="shared" si="1"/>
        <v>38.333333333333336</v>
      </c>
    </row>
    <row r="25" spans="1:14" ht="12.75" customHeight="1">
      <c r="A25" s="44">
        <v>18</v>
      </c>
      <c r="B25" s="51" t="s">
        <v>283</v>
      </c>
      <c r="C25" s="5">
        <v>8</v>
      </c>
      <c r="D25" s="5" t="s">
        <v>121</v>
      </c>
      <c r="E25" s="33">
        <v>0</v>
      </c>
      <c r="F25" s="33">
        <v>7</v>
      </c>
      <c r="G25" s="33">
        <v>0</v>
      </c>
      <c r="H25" s="33">
        <v>7</v>
      </c>
      <c r="I25" s="33">
        <v>0</v>
      </c>
      <c r="J25" s="33">
        <v>0</v>
      </c>
      <c r="K25" s="45">
        <f t="shared" si="0"/>
        <v>14</v>
      </c>
      <c r="L25" s="33">
        <v>14</v>
      </c>
      <c r="M25" s="33"/>
      <c r="N25" s="20">
        <f t="shared" si="1"/>
        <v>23.333333333333332</v>
      </c>
    </row>
    <row r="26" spans="1:14" ht="12.75" customHeight="1">
      <c r="A26" s="44">
        <v>19</v>
      </c>
      <c r="B26" s="52" t="s">
        <v>284</v>
      </c>
      <c r="C26" s="5">
        <v>8</v>
      </c>
      <c r="D26" s="5" t="s">
        <v>111</v>
      </c>
      <c r="E26" s="33">
        <v>0</v>
      </c>
      <c r="F26" s="33">
        <v>3</v>
      </c>
      <c r="G26" s="33">
        <v>2</v>
      </c>
      <c r="H26" s="33">
        <v>8</v>
      </c>
      <c r="I26" s="33">
        <v>0</v>
      </c>
      <c r="J26" s="33">
        <v>0</v>
      </c>
      <c r="K26" s="45">
        <f t="shared" si="0"/>
        <v>13</v>
      </c>
      <c r="L26" s="33">
        <v>15</v>
      </c>
      <c r="M26" s="33"/>
      <c r="N26" s="20">
        <f t="shared" si="1"/>
        <v>21.666666666666668</v>
      </c>
    </row>
    <row r="27" spans="1:14" ht="12.75" customHeight="1">
      <c r="A27" s="44">
        <v>20</v>
      </c>
      <c r="B27" s="22" t="s">
        <v>285</v>
      </c>
      <c r="C27" s="5">
        <v>8</v>
      </c>
      <c r="D27" s="5" t="s">
        <v>122</v>
      </c>
      <c r="E27" s="33">
        <v>0</v>
      </c>
      <c r="F27" s="33">
        <v>0</v>
      </c>
      <c r="G27" s="33">
        <v>2</v>
      </c>
      <c r="H27" s="33">
        <v>10</v>
      </c>
      <c r="I27" s="33">
        <v>0</v>
      </c>
      <c r="J27" s="33">
        <v>0</v>
      </c>
      <c r="K27" s="45">
        <f t="shared" si="0"/>
        <v>12</v>
      </c>
      <c r="L27" s="33">
        <v>16</v>
      </c>
      <c r="M27" s="33"/>
      <c r="N27" s="20">
        <f t="shared" si="1"/>
        <v>20</v>
      </c>
    </row>
    <row r="28" spans="1:14" s="23" customFormat="1" ht="12.75" customHeight="1">
      <c r="A28" s="44">
        <v>21</v>
      </c>
      <c r="B28" s="22" t="s">
        <v>286</v>
      </c>
      <c r="C28" s="5">
        <v>8</v>
      </c>
      <c r="D28" s="5" t="s">
        <v>112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10</v>
      </c>
      <c r="K28" s="45">
        <f t="shared" si="0"/>
        <v>10</v>
      </c>
      <c r="L28" s="33">
        <v>17</v>
      </c>
      <c r="M28" s="33"/>
      <c r="N28" s="20">
        <f t="shared" si="1"/>
        <v>16.666666666666664</v>
      </c>
    </row>
    <row r="29" spans="1:14" ht="12.75" customHeight="1">
      <c r="A29" s="44">
        <v>22</v>
      </c>
      <c r="B29" s="6" t="s">
        <v>287</v>
      </c>
      <c r="C29" s="2">
        <v>8</v>
      </c>
      <c r="D29" s="5" t="s">
        <v>114</v>
      </c>
      <c r="E29" s="33">
        <v>2</v>
      </c>
      <c r="F29" s="33">
        <v>2</v>
      </c>
      <c r="G29" s="33">
        <v>2</v>
      </c>
      <c r="H29" s="33">
        <v>0</v>
      </c>
      <c r="I29" s="33">
        <v>0</v>
      </c>
      <c r="J29" s="33">
        <v>0</v>
      </c>
      <c r="K29" s="45">
        <f t="shared" si="0"/>
        <v>6</v>
      </c>
      <c r="L29" s="33">
        <v>18</v>
      </c>
      <c r="M29" s="24"/>
      <c r="N29" s="20">
        <f t="shared" si="1"/>
        <v>10</v>
      </c>
    </row>
    <row r="30" spans="1:14" ht="12.75" customHeight="1">
      <c r="A30" s="44">
        <v>23</v>
      </c>
      <c r="B30" s="53" t="s">
        <v>288</v>
      </c>
      <c r="C30" s="5">
        <v>8</v>
      </c>
      <c r="D30" s="5" t="s">
        <v>107</v>
      </c>
      <c r="E30" s="33">
        <v>0</v>
      </c>
      <c r="F30" s="33">
        <v>3</v>
      </c>
      <c r="G30" s="33">
        <v>2</v>
      </c>
      <c r="H30" s="33">
        <v>0</v>
      </c>
      <c r="I30" s="33">
        <v>0</v>
      </c>
      <c r="J30" s="33">
        <v>0</v>
      </c>
      <c r="K30" s="45">
        <f t="shared" si="0"/>
        <v>5</v>
      </c>
      <c r="L30" s="33">
        <v>19</v>
      </c>
      <c r="M30" s="33"/>
      <c r="N30" s="20">
        <f t="shared" si="1"/>
        <v>8.333333333333332</v>
      </c>
    </row>
    <row r="31" spans="1:14" ht="12.75" customHeight="1">
      <c r="A31" s="44">
        <v>24</v>
      </c>
      <c r="B31" s="54" t="s">
        <v>289</v>
      </c>
      <c r="C31" s="5">
        <v>8</v>
      </c>
      <c r="D31" s="5" t="s">
        <v>118</v>
      </c>
      <c r="E31" s="33">
        <v>0</v>
      </c>
      <c r="F31" s="33">
        <v>3</v>
      </c>
      <c r="G31" s="33">
        <v>2</v>
      </c>
      <c r="H31" s="33">
        <v>0</v>
      </c>
      <c r="I31" s="33">
        <v>0</v>
      </c>
      <c r="J31" s="33">
        <v>0</v>
      </c>
      <c r="K31" s="45">
        <f t="shared" si="0"/>
        <v>5</v>
      </c>
      <c r="L31" s="33">
        <v>19</v>
      </c>
      <c r="M31" s="33"/>
      <c r="N31" s="20">
        <f t="shared" si="1"/>
        <v>8.333333333333332</v>
      </c>
    </row>
    <row r="32" spans="1:14" ht="12.75" customHeight="1">
      <c r="A32" s="44">
        <v>25</v>
      </c>
      <c r="B32" s="54" t="s">
        <v>290</v>
      </c>
      <c r="C32" s="2">
        <v>8</v>
      </c>
      <c r="D32" s="5" t="s">
        <v>119</v>
      </c>
      <c r="E32" s="33">
        <v>0</v>
      </c>
      <c r="F32" s="33">
        <v>5</v>
      </c>
      <c r="G32" s="33">
        <v>0</v>
      </c>
      <c r="H32" s="33">
        <v>0</v>
      </c>
      <c r="I32" s="33">
        <v>0</v>
      </c>
      <c r="J32" s="33">
        <v>0</v>
      </c>
      <c r="K32" s="45">
        <f t="shared" si="0"/>
        <v>5</v>
      </c>
      <c r="L32" s="33">
        <v>19</v>
      </c>
      <c r="M32" s="33"/>
      <c r="N32" s="20">
        <f t="shared" si="1"/>
        <v>8.333333333333332</v>
      </c>
    </row>
    <row r="33" spans="1:14" ht="12.75" customHeight="1">
      <c r="A33" s="44">
        <v>26</v>
      </c>
      <c r="B33" s="22" t="s">
        <v>291</v>
      </c>
      <c r="C33" s="26">
        <v>8</v>
      </c>
      <c r="D33" s="5" t="s">
        <v>131</v>
      </c>
      <c r="E33" s="27">
        <v>0</v>
      </c>
      <c r="F33" s="27">
        <v>3</v>
      </c>
      <c r="G33" s="27">
        <v>0</v>
      </c>
      <c r="H33" s="27">
        <v>0</v>
      </c>
      <c r="I33" s="27">
        <v>0</v>
      </c>
      <c r="J33" s="27">
        <v>0</v>
      </c>
      <c r="K33" s="45">
        <f t="shared" si="0"/>
        <v>3</v>
      </c>
      <c r="L33" s="27">
        <v>20</v>
      </c>
      <c r="M33" s="27"/>
      <c r="N33" s="20">
        <f t="shared" si="1"/>
        <v>5</v>
      </c>
    </row>
    <row r="34" spans="1:14" ht="12.75" customHeight="1">
      <c r="A34" s="44">
        <v>27</v>
      </c>
      <c r="B34" s="53" t="s">
        <v>292</v>
      </c>
      <c r="C34" s="5">
        <v>8</v>
      </c>
      <c r="D34" s="5" t="s">
        <v>106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45">
        <f t="shared" si="0"/>
        <v>0</v>
      </c>
      <c r="L34" s="33">
        <v>21</v>
      </c>
      <c r="M34" s="33"/>
      <c r="N34" s="20">
        <f t="shared" si="1"/>
        <v>0</v>
      </c>
    </row>
    <row r="35" spans="1:14" ht="12.75" customHeight="1">
      <c r="A35" s="44">
        <v>28</v>
      </c>
      <c r="B35" s="53" t="s">
        <v>293</v>
      </c>
      <c r="C35" s="5">
        <v>8</v>
      </c>
      <c r="D35" s="5" t="s">
        <v>108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45">
        <f t="shared" si="0"/>
        <v>0</v>
      </c>
      <c r="L35" s="33">
        <v>21</v>
      </c>
      <c r="M35" s="33"/>
      <c r="N35" s="20">
        <f t="shared" si="1"/>
        <v>0</v>
      </c>
    </row>
    <row r="36" spans="1:14" ht="12.75" customHeight="1">
      <c r="A36" s="44">
        <v>29</v>
      </c>
      <c r="B36" s="22" t="s">
        <v>294</v>
      </c>
      <c r="C36" s="5">
        <v>8</v>
      </c>
      <c r="D36" s="5" t="s">
        <v>132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45">
        <f t="shared" si="0"/>
        <v>0</v>
      </c>
      <c r="L36" s="33">
        <v>21</v>
      </c>
      <c r="M36" s="33"/>
      <c r="N36" s="20">
        <f t="shared" si="1"/>
        <v>0</v>
      </c>
    </row>
    <row r="37" spans="1:14" s="60" customFormat="1" ht="18.75" customHeight="1">
      <c r="A37" s="55"/>
      <c r="B37" s="56"/>
      <c r="C37" s="55"/>
      <c r="D37" s="55"/>
      <c r="E37" s="57"/>
      <c r="F37" s="57"/>
      <c r="G37" s="57"/>
      <c r="H37" s="57"/>
      <c r="I37" s="57"/>
      <c r="J37" s="57"/>
      <c r="K37" s="58"/>
      <c r="L37" s="57"/>
      <c r="M37" s="57"/>
      <c r="N37" s="59"/>
    </row>
    <row r="38" ht="12.75">
      <c r="B38" s="37" t="s">
        <v>9</v>
      </c>
    </row>
    <row r="39" ht="12.75">
      <c r="B39" s="39"/>
    </row>
    <row r="40" ht="12.75">
      <c r="B40" s="37" t="s">
        <v>10</v>
      </c>
    </row>
    <row r="41" ht="12.75">
      <c r="B41" s="37"/>
    </row>
    <row r="42" ht="12.75">
      <c r="B42" s="40"/>
    </row>
    <row r="43" ht="12.75">
      <c r="B43" s="40"/>
    </row>
    <row r="44" ht="12.75">
      <c r="B44" s="40" t="s">
        <v>11</v>
      </c>
    </row>
    <row r="45" ht="12.75">
      <c r="B45" s="37"/>
    </row>
    <row r="46" ht="12.75">
      <c r="B46" s="39"/>
    </row>
    <row r="47" ht="12.75">
      <c r="B47" s="37"/>
    </row>
    <row r="48" ht="12.75">
      <c r="B48" s="37"/>
    </row>
    <row r="49" ht="12.75">
      <c r="B49" s="40"/>
    </row>
    <row r="50" ht="12.75">
      <c r="B50" s="40"/>
    </row>
    <row r="51" ht="12.75"/>
    <row r="52" ht="12.75"/>
  </sheetData>
  <sheetProtection/>
  <mergeCells count="4">
    <mergeCell ref="A1:J1"/>
    <mergeCell ref="A2:J2"/>
    <mergeCell ref="A4:J4"/>
    <mergeCell ref="A5:J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2"/>
  <rowBreaks count="1" manualBreakCount="1">
    <brk id="24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5.140625" style="9" customWidth="1"/>
    <col min="2" max="2" width="16.421875" style="39" customWidth="1"/>
    <col min="3" max="3" width="5.57421875" style="9" customWidth="1"/>
    <col min="4" max="4" width="19.00390625" style="9" customWidth="1"/>
    <col min="5" max="5" width="6.7109375" style="38" customWidth="1"/>
    <col min="6" max="6" width="5.8515625" style="38" customWidth="1"/>
    <col min="7" max="7" width="5.421875" style="38" customWidth="1"/>
    <col min="8" max="8" width="6.00390625" style="38" customWidth="1"/>
    <col min="9" max="9" width="5.421875" style="38" customWidth="1"/>
    <col min="10" max="10" width="6.57421875" style="38" customWidth="1"/>
    <col min="11" max="11" width="6.7109375" style="38" customWidth="1"/>
    <col min="12" max="12" width="6.7109375" style="36" customWidth="1"/>
    <col min="13" max="13" width="6.7109375" style="38" customWidth="1"/>
    <col min="14" max="14" width="6.421875" style="38" customWidth="1"/>
    <col min="15" max="15" width="7.57421875" style="9" customWidth="1"/>
    <col min="16" max="16384" width="9.140625" style="9" customWidth="1"/>
  </cols>
  <sheetData>
    <row r="1" spans="1:5" ht="12.75">
      <c r="A1" s="7" t="s">
        <v>25</v>
      </c>
      <c r="B1" s="7"/>
      <c r="C1" s="7"/>
      <c r="D1" s="7"/>
      <c r="E1" s="61"/>
    </row>
    <row r="2" spans="1:5" ht="12.75">
      <c r="A2" s="10" t="s">
        <v>0</v>
      </c>
      <c r="B2" s="10"/>
      <c r="C2" s="10"/>
      <c r="D2" s="10"/>
      <c r="E2" s="62"/>
    </row>
    <row r="3" spans="1:5" ht="12.75">
      <c r="A3" s="63" t="s">
        <v>15</v>
      </c>
      <c r="B3" s="4"/>
      <c r="C3" s="4"/>
      <c r="D3" s="4"/>
      <c r="E3" s="62"/>
    </row>
    <row r="4" spans="1:5" ht="12.75">
      <c r="A4" s="10" t="s">
        <v>26</v>
      </c>
      <c r="B4" s="10"/>
      <c r="C4" s="10"/>
      <c r="D4" s="10"/>
      <c r="E4" s="62"/>
    </row>
    <row r="5" spans="1:5" ht="12.75">
      <c r="A5" s="10" t="s">
        <v>22</v>
      </c>
      <c r="B5" s="10"/>
      <c r="C5" s="10"/>
      <c r="D5" s="10"/>
      <c r="E5" s="62"/>
    </row>
    <row r="6" spans="1:5" ht="12.75">
      <c r="A6" s="11"/>
      <c r="B6" s="11"/>
      <c r="C6" s="11"/>
      <c r="D6" s="11"/>
      <c r="E6" s="62"/>
    </row>
    <row r="7" spans="1:15" ht="76.5">
      <c r="A7" s="1" t="s">
        <v>1</v>
      </c>
      <c r="B7" s="41" t="s">
        <v>2</v>
      </c>
      <c r="C7" s="42" t="s">
        <v>3</v>
      </c>
      <c r="D7" s="42" t="s">
        <v>16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17</v>
      </c>
      <c r="J7" s="1" t="s">
        <v>18</v>
      </c>
      <c r="K7" s="1" t="s">
        <v>19</v>
      </c>
      <c r="L7" s="13" t="s">
        <v>4</v>
      </c>
      <c r="M7" s="1" t="s">
        <v>12</v>
      </c>
      <c r="N7" s="1" t="s">
        <v>13</v>
      </c>
      <c r="O7" s="3" t="s">
        <v>14</v>
      </c>
    </row>
    <row r="8" spans="1:15" s="23" customFormat="1" ht="12.75" customHeight="1">
      <c r="A8" s="2">
        <v>1</v>
      </c>
      <c r="B8" s="22" t="s">
        <v>238</v>
      </c>
      <c r="C8" s="5">
        <v>9</v>
      </c>
      <c r="D8" s="64" t="s">
        <v>97</v>
      </c>
      <c r="E8" s="2">
        <v>10</v>
      </c>
      <c r="F8" s="33">
        <v>10</v>
      </c>
      <c r="G8" s="33">
        <v>2</v>
      </c>
      <c r="H8" s="33">
        <v>10</v>
      </c>
      <c r="I8" s="33">
        <v>2</v>
      </c>
      <c r="J8" s="33">
        <v>10</v>
      </c>
      <c r="K8" s="33">
        <v>10</v>
      </c>
      <c r="L8" s="45">
        <f aca="true" t="shared" si="0" ref="L8:L35">SUM(E8:K8)</f>
        <v>54</v>
      </c>
      <c r="M8" s="33">
        <v>1</v>
      </c>
      <c r="N8" s="33" t="s">
        <v>174</v>
      </c>
      <c r="O8" s="65">
        <f aca="true" t="shared" si="1" ref="O8:O35">L8/70*100</f>
        <v>77.14285714285715</v>
      </c>
    </row>
    <row r="9" spans="1:15" ht="12.75" customHeight="1">
      <c r="A9" s="2">
        <v>2</v>
      </c>
      <c r="B9" s="22" t="s">
        <v>239</v>
      </c>
      <c r="C9" s="5">
        <v>9</v>
      </c>
      <c r="D9" s="64" t="s">
        <v>98</v>
      </c>
      <c r="E9" s="33">
        <v>10</v>
      </c>
      <c r="F9" s="33">
        <v>10</v>
      </c>
      <c r="G9" s="33">
        <v>6</v>
      </c>
      <c r="H9" s="33">
        <v>1</v>
      </c>
      <c r="I9" s="33">
        <v>1</v>
      </c>
      <c r="J9" s="33">
        <v>10</v>
      </c>
      <c r="K9" s="33">
        <v>10</v>
      </c>
      <c r="L9" s="45">
        <f t="shared" si="0"/>
        <v>48</v>
      </c>
      <c r="M9" s="33">
        <v>2</v>
      </c>
      <c r="N9" s="33" t="s">
        <v>175</v>
      </c>
      <c r="O9" s="65">
        <f t="shared" si="1"/>
        <v>68.57142857142857</v>
      </c>
    </row>
    <row r="10" spans="1:15" ht="12.75" customHeight="1">
      <c r="A10" s="2">
        <v>3</v>
      </c>
      <c r="B10" s="22" t="s">
        <v>240</v>
      </c>
      <c r="C10" s="5">
        <v>9</v>
      </c>
      <c r="D10" s="64" t="s">
        <v>96</v>
      </c>
      <c r="E10" s="2">
        <v>10</v>
      </c>
      <c r="F10" s="33">
        <v>10</v>
      </c>
      <c r="G10" s="33">
        <v>2</v>
      </c>
      <c r="H10" s="33">
        <v>2</v>
      </c>
      <c r="I10" s="33">
        <v>2</v>
      </c>
      <c r="J10" s="33">
        <v>10</v>
      </c>
      <c r="K10" s="33">
        <v>10</v>
      </c>
      <c r="L10" s="45">
        <f t="shared" si="0"/>
        <v>46</v>
      </c>
      <c r="M10" s="33">
        <v>3</v>
      </c>
      <c r="N10" s="33" t="s">
        <v>176</v>
      </c>
      <c r="O10" s="65">
        <f t="shared" si="1"/>
        <v>65.71428571428571</v>
      </c>
    </row>
    <row r="11" spans="1:15" ht="12.75" customHeight="1">
      <c r="A11" s="2">
        <v>4</v>
      </c>
      <c r="B11" s="22" t="s">
        <v>241</v>
      </c>
      <c r="C11" s="5">
        <v>9</v>
      </c>
      <c r="D11" s="64" t="s">
        <v>99</v>
      </c>
      <c r="E11" s="33">
        <v>10</v>
      </c>
      <c r="F11" s="33">
        <v>0</v>
      </c>
      <c r="G11" s="33">
        <v>4</v>
      </c>
      <c r="H11" s="33">
        <v>10</v>
      </c>
      <c r="I11" s="33">
        <v>2</v>
      </c>
      <c r="J11" s="33">
        <v>10</v>
      </c>
      <c r="K11" s="33">
        <v>10</v>
      </c>
      <c r="L11" s="45">
        <f t="shared" si="0"/>
        <v>46</v>
      </c>
      <c r="M11" s="33">
        <v>3</v>
      </c>
      <c r="N11" s="33" t="s">
        <v>176</v>
      </c>
      <c r="O11" s="65">
        <f t="shared" si="1"/>
        <v>65.71428571428571</v>
      </c>
    </row>
    <row r="12" spans="1:15" ht="12.75" customHeight="1">
      <c r="A12" s="2">
        <v>5</v>
      </c>
      <c r="B12" s="22" t="s">
        <v>242</v>
      </c>
      <c r="C12" s="5">
        <v>9</v>
      </c>
      <c r="D12" s="64" t="s">
        <v>172</v>
      </c>
      <c r="E12" s="33">
        <v>10</v>
      </c>
      <c r="F12" s="33">
        <v>10</v>
      </c>
      <c r="G12" s="33">
        <v>0</v>
      </c>
      <c r="H12" s="33">
        <v>0</v>
      </c>
      <c r="I12" s="33">
        <v>0</v>
      </c>
      <c r="J12" s="33">
        <v>10</v>
      </c>
      <c r="K12" s="33">
        <v>10</v>
      </c>
      <c r="L12" s="45">
        <f t="shared" si="0"/>
        <v>40</v>
      </c>
      <c r="M12" s="33">
        <v>4</v>
      </c>
      <c r="N12" s="33"/>
      <c r="O12" s="65">
        <f t="shared" si="1"/>
        <v>57.14285714285714</v>
      </c>
    </row>
    <row r="13" spans="1:15" ht="12.75" customHeight="1">
      <c r="A13" s="2">
        <v>6</v>
      </c>
      <c r="B13" s="22" t="s">
        <v>243</v>
      </c>
      <c r="C13" s="5">
        <v>9</v>
      </c>
      <c r="D13" s="64" t="s">
        <v>90</v>
      </c>
      <c r="E13" s="2">
        <v>2</v>
      </c>
      <c r="F13" s="33">
        <v>10</v>
      </c>
      <c r="G13" s="33">
        <v>0</v>
      </c>
      <c r="H13" s="33">
        <v>10</v>
      </c>
      <c r="I13" s="33">
        <v>0</v>
      </c>
      <c r="J13" s="33">
        <v>10</v>
      </c>
      <c r="K13" s="33">
        <v>2</v>
      </c>
      <c r="L13" s="45">
        <f t="shared" si="0"/>
        <v>34</v>
      </c>
      <c r="M13" s="33">
        <v>5</v>
      </c>
      <c r="N13" s="33"/>
      <c r="O13" s="65">
        <f t="shared" si="1"/>
        <v>48.57142857142857</v>
      </c>
    </row>
    <row r="14" spans="1:15" ht="12.75" customHeight="1">
      <c r="A14" s="2">
        <v>7</v>
      </c>
      <c r="B14" s="22" t="s">
        <v>244</v>
      </c>
      <c r="C14" s="5">
        <v>9</v>
      </c>
      <c r="D14" s="64" t="s">
        <v>89</v>
      </c>
      <c r="E14" s="2">
        <v>0</v>
      </c>
      <c r="F14" s="33">
        <v>10</v>
      </c>
      <c r="G14" s="33">
        <v>0</v>
      </c>
      <c r="H14" s="33">
        <v>10</v>
      </c>
      <c r="I14" s="33">
        <v>0</v>
      </c>
      <c r="J14" s="33">
        <v>10</v>
      </c>
      <c r="K14" s="33">
        <v>2</v>
      </c>
      <c r="L14" s="45">
        <f t="shared" si="0"/>
        <v>32</v>
      </c>
      <c r="M14" s="33">
        <v>6</v>
      </c>
      <c r="N14" s="33"/>
      <c r="O14" s="65">
        <f t="shared" si="1"/>
        <v>45.714285714285715</v>
      </c>
    </row>
    <row r="15" spans="1:15" ht="12.75" customHeight="1">
      <c r="A15" s="2">
        <v>8</v>
      </c>
      <c r="B15" s="22" t="s">
        <v>245</v>
      </c>
      <c r="C15" s="5">
        <v>9</v>
      </c>
      <c r="D15" s="64" t="s">
        <v>94</v>
      </c>
      <c r="E15" s="2">
        <v>0</v>
      </c>
      <c r="F15" s="33">
        <v>10</v>
      </c>
      <c r="G15" s="33">
        <v>0</v>
      </c>
      <c r="H15" s="33">
        <v>0</v>
      </c>
      <c r="I15" s="33">
        <v>0</v>
      </c>
      <c r="J15" s="33">
        <v>10</v>
      </c>
      <c r="K15" s="33">
        <v>10</v>
      </c>
      <c r="L15" s="45">
        <f t="shared" si="0"/>
        <v>30</v>
      </c>
      <c r="M15" s="33">
        <v>7</v>
      </c>
      <c r="N15" s="33"/>
      <c r="O15" s="65">
        <f t="shared" si="1"/>
        <v>42.857142857142854</v>
      </c>
    </row>
    <row r="16" spans="1:15" ht="12.75" customHeight="1">
      <c r="A16" s="2">
        <v>9</v>
      </c>
      <c r="B16" s="22" t="s">
        <v>246</v>
      </c>
      <c r="C16" s="5">
        <v>9</v>
      </c>
      <c r="D16" s="64" t="s">
        <v>167</v>
      </c>
      <c r="E16" s="2">
        <v>10</v>
      </c>
      <c r="F16" s="33">
        <v>0</v>
      </c>
      <c r="G16" s="33">
        <v>0</v>
      </c>
      <c r="H16" s="33">
        <v>0</v>
      </c>
      <c r="I16" s="33">
        <v>0</v>
      </c>
      <c r="J16" s="33">
        <v>10</v>
      </c>
      <c r="K16" s="33">
        <v>10</v>
      </c>
      <c r="L16" s="45">
        <f t="shared" si="0"/>
        <v>30</v>
      </c>
      <c r="M16" s="33">
        <v>7</v>
      </c>
      <c r="N16" s="33"/>
      <c r="O16" s="65">
        <f t="shared" si="1"/>
        <v>42.857142857142854</v>
      </c>
    </row>
    <row r="17" spans="1:15" s="23" customFormat="1" ht="12.75" customHeight="1">
      <c r="A17" s="2">
        <v>10</v>
      </c>
      <c r="B17" s="22" t="s">
        <v>247</v>
      </c>
      <c r="C17" s="5">
        <v>9</v>
      </c>
      <c r="D17" s="64" t="s">
        <v>95</v>
      </c>
      <c r="E17" s="2">
        <v>0</v>
      </c>
      <c r="F17" s="33">
        <v>0</v>
      </c>
      <c r="G17" s="33">
        <v>0</v>
      </c>
      <c r="H17" s="33">
        <v>1</v>
      </c>
      <c r="I17" s="33">
        <v>2</v>
      </c>
      <c r="J17" s="33">
        <v>10</v>
      </c>
      <c r="K17" s="33">
        <v>8</v>
      </c>
      <c r="L17" s="45">
        <f t="shared" si="0"/>
        <v>21</v>
      </c>
      <c r="M17" s="33">
        <v>8</v>
      </c>
      <c r="N17" s="45"/>
      <c r="O17" s="65">
        <f t="shared" si="1"/>
        <v>30</v>
      </c>
    </row>
    <row r="18" spans="1:15" ht="12.75" customHeight="1">
      <c r="A18" s="2">
        <v>11</v>
      </c>
      <c r="B18" s="22" t="s">
        <v>248</v>
      </c>
      <c r="C18" s="5">
        <v>9</v>
      </c>
      <c r="D18" s="64" t="s">
        <v>165</v>
      </c>
      <c r="E18" s="2">
        <v>0</v>
      </c>
      <c r="F18" s="33">
        <v>0</v>
      </c>
      <c r="G18" s="33">
        <v>0</v>
      </c>
      <c r="H18" s="33">
        <v>0</v>
      </c>
      <c r="I18" s="33">
        <v>0</v>
      </c>
      <c r="J18" s="33">
        <v>10</v>
      </c>
      <c r="K18" s="33">
        <v>10</v>
      </c>
      <c r="L18" s="45">
        <f t="shared" si="0"/>
        <v>20</v>
      </c>
      <c r="M18" s="33">
        <v>9</v>
      </c>
      <c r="N18" s="33"/>
      <c r="O18" s="65">
        <f t="shared" si="1"/>
        <v>28.57142857142857</v>
      </c>
    </row>
    <row r="19" spans="1:15" s="23" customFormat="1" ht="12.75" customHeight="1">
      <c r="A19" s="2">
        <v>12</v>
      </c>
      <c r="B19" s="22" t="s">
        <v>249</v>
      </c>
      <c r="C19" s="5">
        <v>9</v>
      </c>
      <c r="D19" s="64" t="s">
        <v>92</v>
      </c>
      <c r="E19" s="2">
        <v>0</v>
      </c>
      <c r="F19" s="33">
        <v>0</v>
      </c>
      <c r="G19" s="33">
        <v>0</v>
      </c>
      <c r="H19" s="33">
        <v>1</v>
      </c>
      <c r="I19" s="33">
        <v>0</v>
      </c>
      <c r="J19" s="33">
        <v>10</v>
      </c>
      <c r="K19" s="33">
        <v>5</v>
      </c>
      <c r="L19" s="45">
        <f t="shared" si="0"/>
        <v>16</v>
      </c>
      <c r="M19" s="33">
        <v>10</v>
      </c>
      <c r="N19" s="33"/>
      <c r="O19" s="65">
        <f t="shared" si="1"/>
        <v>22.857142857142858</v>
      </c>
    </row>
    <row r="20" spans="1:15" ht="12.75" customHeight="1">
      <c r="A20" s="2">
        <v>13</v>
      </c>
      <c r="B20" s="22" t="s">
        <v>250</v>
      </c>
      <c r="C20" s="5">
        <v>9</v>
      </c>
      <c r="D20" s="64" t="s">
        <v>166</v>
      </c>
      <c r="E20" s="33">
        <v>0</v>
      </c>
      <c r="F20" s="33">
        <v>0</v>
      </c>
      <c r="G20" s="33">
        <v>2</v>
      </c>
      <c r="H20" s="33">
        <v>1</v>
      </c>
      <c r="I20" s="33">
        <v>0</v>
      </c>
      <c r="J20" s="33">
        <v>10</v>
      </c>
      <c r="K20" s="33">
        <v>2</v>
      </c>
      <c r="L20" s="45">
        <f t="shared" si="0"/>
        <v>15</v>
      </c>
      <c r="M20" s="33">
        <v>11</v>
      </c>
      <c r="N20" s="33"/>
      <c r="O20" s="65">
        <f t="shared" si="1"/>
        <v>21.428571428571427</v>
      </c>
    </row>
    <row r="21" spans="1:15" ht="12.75" customHeight="1">
      <c r="A21" s="2">
        <v>14</v>
      </c>
      <c r="B21" s="54" t="s">
        <v>251</v>
      </c>
      <c r="C21" s="5">
        <v>9</v>
      </c>
      <c r="D21" s="64" t="s">
        <v>104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10</v>
      </c>
      <c r="K21" s="33">
        <v>5</v>
      </c>
      <c r="L21" s="45">
        <f t="shared" si="0"/>
        <v>15</v>
      </c>
      <c r="M21" s="33">
        <v>11</v>
      </c>
      <c r="N21" s="33"/>
      <c r="O21" s="65">
        <f t="shared" si="1"/>
        <v>21.428571428571427</v>
      </c>
    </row>
    <row r="22" spans="1:15" ht="12.75" customHeight="1">
      <c r="A22" s="2">
        <v>15</v>
      </c>
      <c r="B22" s="22" t="s">
        <v>252</v>
      </c>
      <c r="C22" s="5">
        <v>9</v>
      </c>
      <c r="D22" s="64" t="s">
        <v>169</v>
      </c>
      <c r="E22" s="2">
        <v>0</v>
      </c>
      <c r="F22" s="33">
        <v>0</v>
      </c>
      <c r="G22" s="33">
        <v>0</v>
      </c>
      <c r="H22" s="33">
        <v>0</v>
      </c>
      <c r="I22" s="33">
        <v>0</v>
      </c>
      <c r="J22" s="33">
        <v>5</v>
      </c>
      <c r="K22" s="33">
        <v>10</v>
      </c>
      <c r="L22" s="45">
        <f t="shared" si="0"/>
        <v>15</v>
      </c>
      <c r="M22" s="33">
        <v>11</v>
      </c>
      <c r="N22" s="33"/>
      <c r="O22" s="65">
        <f t="shared" si="1"/>
        <v>21.428571428571427</v>
      </c>
    </row>
    <row r="23" spans="1:15" ht="12.75" customHeight="1">
      <c r="A23" s="2">
        <v>16</v>
      </c>
      <c r="B23" s="6" t="s">
        <v>253</v>
      </c>
      <c r="C23" s="5">
        <v>9</v>
      </c>
      <c r="D23" s="64" t="s">
        <v>93</v>
      </c>
      <c r="E23" s="33">
        <v>0</v>
      </c>
      <c r="F23" s="33">
        <v>0</v>
      </c>
      <c r="G23" s="33">
        <v>0</v>
      </c>
      <c r="H23" s="33">
        <v>1</v>
      </c>
      <c r="I23" s="33">
        <v>0</v>
      </c>
      <c r="J23" s="33">
        <v>10</v>
      </c>
      <c r="K23" s="33">
        <v>2</v>
      </c>
      <c r="L23" s="45">
        <f t="shared" si="0"/>
        <v>13</v>
      </c>
      <c r="M23" s="33">
        <v>12</v>
      </c>
      <c r="N23" s="33"/>
      <c r="O23" s="65">
        <f t="shared" si="1"/>
        <v>18.571428571428573</v>
      </c>
    </row>
    <row r="24" spans="1:15" ht="12.75" customHeight="1">
      <c r="A24" s="2">
        <v>17</v>
      </c>
      <c r="B24" s="22" t="s">
        <v>254</v>
      </c>
      <c r="C24" s="5">
        <v>9</v>
      </c>
      <c r="D24" s="64" t="s">
        <v>168</v>
      </c>
      <c r="E24" s="33">
        <v>0</v>
      </c>
      <c r="F24" s="33">
        <v>10</v>
      </c>
      <c r="G24" s="33">
        <v>0</v>
      </c>
      <c r="H24" s="33">
        <v>0</v>
      </c>
      <c r="I24" s="33">
        <v>0</v>
      </c>
      <c r="J24" s="33">
        <v>0</v>
      </c>
      <c r="K24" s="33">
        <v>2</v>
      </c>
      <c r="L24" s="45">
        <f t="shared" si="0"/>
        <v>12</v>
      </c>
      <c r="M24" s="33">
        <v>13</v>
      </c>
      <c r="N24" s="33"/>
      <c r="O24" s="65">
        <f t="shared" si="1"/>
        <v>17.142857142857142</v>
      </c>
    </row>
    <row r="25" spans="1:15" ht="12.75" customHeight="1">
      <c r="A25" s="2">
        <v>18</v>
      </c>
      <c r="B25" s="6" t="s">
        <v>255</v>
      </c>
      <c r="C25" s="5">
        <v>9</v>
      </c>
      <c r="D25" s="64" t="s">
        <v>91</v>
      </c>
      <c r="E25" s="33">
        <v>0</v>
      </c>
      <c r="F25" s="33">
        <v>0</v>
      </c>
      <c r="G25" s="33">
        <v>0</v>
      </c>
      <c r="H25" s="33">
        <v>1</v>
      </c>
      <c r="I25" s="33">
        <v>0</v>
      </c>
      <c r="J25" s="33">
        <v>6</v>
      </c>
      <c r="K25" s="33">
        <v>5</v>
      </c>
      <c r="L25" s="45">
        <f t="shared" si="0"/>
        <v>12</v>
      </c>
      <c r="M25" s="33">
        <v>13</v>
      </c>
      <c r="N25" s="33"/>
      <c r="O25" s="65">
        <f t="shared" si="1"/>
        <v>17.142857142857142</v>
      </c>
    </row>
    <row r="26" spans="1:15" ht="12.75" customHeight="1">
      <c r="A26" s="2">
        <v>19</v>
      </c>
      <c r="B26" s="22" t="s">
        <v>256</v>
      </c>
      <c r="C26" s="5">
        <v>9</v>
      </c>
      <c r="D26" s="64" t="s">
        <v>103</v>
      </c>
      <c r="E26" s="2">
        <v>0</v>
      </c>
      <c r="F26" s="33">
        <v>0</v>
      </c>
      <c r="G26" s="33">
        <v>0</v>
      </c>
      <c r="H26" s="33">
        <v>0</v>
      </c>
      <c r="I26" s="33">
        <v>0</v>
      </c>
      <c r="J26" s="33">
        <v>8</v>
      </c>
      <c r="K26" s="33">
        <v>2</v>
      </c>
      <c r="L26" s="45">
        <f t="shared" si="0"/>
        <v>10</v>
      </c>
      <c r="M26" s="33">
        <v>14</v>
      </c>
      <c r="N26" s="33"/>
      <c r="O26" s="65">
        <f t="shared" si="1"/>
        <v>14.285714285714285</v>
      </c>
    </row>
    <row r="27" spans="1:15" ht="12.75" customHeight="1">
      <c r="A27" s="2">
        <v>20</v>
      </c>
      <c r="B27" s="22" t="s">
        <v>257</v>
      </c>
      <c r="C27" s="5">
        <v>9</v>
      </c>
      <c r="D27" s="64" t="s">
        <v>100</v>
      </c>
      <c r="E27" s="2">
        <v>0</v>
      </c>
      <c r="F27" s="33">
        <v>0</v>
      </c>
      <c r="G27" s="33">
        <v>0</v>
      </c>
      <c r="H27" s="33">
        <v>1</v>
      </c>
      <c r="I27" s="33">
        <v>0</v>
      </c>
      <c r="J27" s="33">
        <v>2</v>
      </c>
      <c r="K27" s="33">
        <v>2</v>
      </c>
      <c r="L27" s="45">
        <f t="shared" si="0"/>
        <v>5</v>
      </c>
      <c r="M27" s="33">
        <v>15</v>
      </c>
      <c r="N27" s="33"/>
      <c r="O27" s="65">
        <f t="shared" si="1"/>
        <v>7.142857142857142</v>
      </c>
    </row>
    <row r="28" spans="1:15" ht="12.75" customHeight="1">
      <c r="A28" s="2">
        <v>21</v>
      </c>
      <c r="B28" s="49" t="s">
        <v>258</v>
      </c>
      <c r="C28" s="5">
        <v>9</v>
      </c>
      <c r="D28" s="64" t="s">
        <v>171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5</v>
      </c>
      <c r="L28" s="45">
        <f t="shared" si="0"/>
        <v>5</v>
      </c>
      <c r="M28" s="33">
        <v>15</v>
      </c>
      <c r="N28" s="33"/>
      <c r="O28" s="65">
        <f t="shared" si="1"/>
        <v>7.142857142857142</v>
      </c>
    </row>
    <row r="29" spans="1:15" ht="12.75" customHeight="1">
      <c r="A29" s="2">
        <v>22</v>
      </c>
      <c r="B29" s="49" t="s">
        <v>259</v>
      </c>
      <c r="C29" s="5">
        <v>9</v>
      </c>
      <c r="D29" s="64" t="s">
        <v>170</v>
      </c>
      <c r="E29" s="33">
        <v>0</v>
      </c>
      <c r="F29" s="33">
        <v>0</v>
      </c>
      <c r="G29" s="33">
        <v>1</v>
      </c>
      <c r="H29" s="33">
        <v>0</v>
      </c>
      <c r="I29" s="33">
        <v>0</v>
      </c>
      <c r="J29" s="33">
        <v>0</v>
      </c>
      <c r="K29" s="33">
        <v>2</v>
      </c>
      <c r="L29" s="45">
        <f t="shared" si="0"/>
        <v>3</v>
      </c>
      <c r="M29" s="33">
        <v>16</v>
      </c>
      <c r="N29" s="33"/>
      <c r="O29" s="65">
        <f t="shared" si="1"/>
        <v>4.285714285714286</v>
      </c>
    </row>
    <row r="30" spans="1:15" ht="12.75" customHeight="1">
      <c r="A30" s="2">
        <v>23</v>
      </c>
      <c r="B30" s="22" t="s">
        <v>260</v>
      </c>
      <c r="C30" s="5">
        <v>9</v>
      </c>
      <c r="D30" s="64" t="s">
        <v>164</v>
      </c>
      <c r="E30" s="2">
        <v>0</v>
      </c>
      <c r="F30" s="33">
        <v>0</v>
      </c>
      <c r="G30" s="33">
        <v>0</v>
      </c>
      <c r="H30" s="33">
        <v>0</v>
      </c>
      <c r="I30" s="33">
        <v>0</v>
      </c>
      <c r="J30" s="33">
        <v>2</v>
      </c>
      <c r="K30" s="33">
        <v>0</v>
      </c>
      <c r="L30" s="45">
        <f t="shared" si="0"/>
        <v>2</v>
      </c>
      <c r="M30" s="33">
        <v>17</v>
      </c>
      <c r="N30" s="33"/>
      <c r="O30" s="65">
        <f t="shared" si="1"/>
        <v>2.857142857142857</v>
      </c>
    </row>
    <row r="31" spans="1:15" ht="12.75" customHeight="1">
      <c r="A31" s="2">
        <v>24</v>
      </c>
      <c r="B31" s="49" t="s">
        <v>261</v>
      </c>
      <c r="C31" s="5">
        <v>9</v>
      </c>
      <c r="D31" s="64" t="s">
        <v>173</v>
      </c>
      <c r="E31" s="33">
        <v>0</v>
      </c>
      <c r="F31" s="33">
        <v>0</v>
      </c>
      <c r="G31" s="33">
        <v>0</v>
      </c>
      <c r="H31" s="33">
        <v>0</v>
      </c>
      <c r="I31" s="33">
        <v>1</v>
      </c>
      <c r="J31" s="33">
        <v>0</v>
      </c>
      <c r="K31" s="33">
        <v>0</v>
      </c>
      <c r="L31" s="45">
        <f t="shared" si="0"/>
        <v>1</v>
      </c>
      <c r="M31" s="33">
        <v>18</v>
      </c>
      <c r="N31" s="33"/>
      <c r="O31" s="65">
        <f t="shared" si="1"/>
        <v>1.4285714285714286</v>
      </c>
    </row>
    <row r="32" spans="1:15" ht="12.75" customHeight="1">
      <c r="A32" s="2">
        <v>25</v>
      </c>
      <c r="B32" s="22" t="s">
        <v>262</v>
      </c>
      <c r="C32" s="5">
        <v>9</v>
      </c>
      <c r="D32" s="64" t="s">
        <v>102</v>
      </c>
      <c r="E32" s="2">
        <v>0</v>
      </c>
      <c r="F32" s="33">
        <v>0</v>
      </c>
      <c r="G32" s="33">
        <v>0</v>
      </c>
      <c r="H32" s="33">
        <v>1</v>
      </c>
      <c r="I32" s="33">
        <v>0</v>
      </c>
      <c r="J32" s="33">
        <v>0</v>
      </c>
      <c r="K32" s="33">
        <v>0</v>
      </c>
      <c r="L32" s="45">
        <f t="shared" si="0"/>
        <v>1</v>
      </c>
      <c r="M32" s="33">
        <v>18</v>
      </c>
      <c r="N32" s="33"/>
      <c r="O32" s="65">
        <f t="shared" si="1"/>
        <v>1.4285714285714286</v>
      </c>
    </row>
    <row r="33" spans="1:15" ht="12.75" customHeight="1">
      <c r="A33" s="2">
        <v>26</v>
      </c>
      <c r="B33" s="27" t="s">
        <v>263</v>
      </c>
      <c r="C33" s="5">
        <v>9</v>
      </c>
      <c r="D33" s="64" t="s">
        <v>102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45">
        <f t="shared" si="0"/>
        <v>0</v>
      </c>
      <c r="M33" s="33">
        <v>19</v>
      </c>
      <c r="N33" s="33"/>
      <c r="O33" s="65">
        <f t="shared" si="1"/>
        <v>0</v>
      </c>
    </row>
    <row r="34" spans="1:15" ht="12.75" customHeight="1">
      <c r="A34" s="2">
        <v>27</v>
      </c>
      <c r="B34" s="54" t="s">
        <v>264</v>
      </c>
      <c r="C34" s="5">
        <v>9</v>
      </c>
      <c r="D34" s="64" t="s">
        <v>105</v>
      </c>
      <c r="E34" s="2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45">
        <f t="shared" si="0"/>
        <v>0</v>
      </c>
      <c r="M34" s="33">
        <v>19</v>
      </c>
      <c r="N34" s="33"/>
      <c r="O34" s="65">
        <f t="shared" si="1"/>
        <v>0</v>
      </c>
    </row>
    <row r="35" spans="1:15" ht="12.75" customHeight="1">
      <c r="A35" s="2">
        <v>28</v>
      </c>
      <c r="B35" s="22" t="s">
        <v>265</v>
      </c>
      <c r="C35" s="5">
        <v>9</v>
      </c>
      <c r="D35" s="64" t="s">
        <v>101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45">
        <f t="shared" si="0"/>
        <v>0</v>
      </c>
      <c r="M35" s="33">
        <v>19</v>
      </c>
      <c r="N35" s="33"/>
      <c r="O35" s="65">
        <f t="shared" si="1"/>
        <v>0</v>
      </c>
    </row>
    <row r="36" ht="12.75"/>
    <row r="37" spans="2:14" ht="12.75">
      <c r="B37" s="37" t="s">
        <v>9</v>
      </c>
      <c r="K37" s="36"/>
      <c r="L37" s="9"/>
      <c r="M37" s="9"/>
      <c r="N37" s="9"/>
    </row>
    <row r="38" spans="11:14" ht="12.75">
      <c r="K38" s="36"/>
      <c r="L38" s="9"/>
      <c r="M38" s="9"/>
      <c r="N38" s="9"/>
    </row>
    <row r="39" spans="2:14" ht="12.75">
      <c r="B39" s="37" t="s">
        <v>10</v>
      </c>
      <c r="K39" s="36"/>
      <c r="L39" s="9"/>
      <c r="M39" s="9"/>
      <c r="N39" s="9"/>
    </row>
    <row r="40" spans="2:14" ht="12.75">
      <c r="B40" s="37"/>
      <c r="K40" s="36"/>
      <c r="L40" s="9"/>
      <c r="M40" s="9"/>
      <c r="N40" s="9"/>
    </row>
    <row r="41" spans="2:14" ht="12.75">
      <c r="B41" s="40"/>
      <c r="K41" s="36"/>
      <c r="L41" s="9"/>
      <c r="M41" s="9"/>
      <c r="N41" s="9"/>
    </row>
    <row r="42" spans="2:14" ht="12.75">
      <c r="B42" s="40"/>
      <c r="K42" s="36"/>
      <c r="L42" s="9"/>
      <c r="M42" s="9"/>
      <c r="N42" s="9"/>
    </row>
    <row r="43" spans="2:14" ht="12.75">
      <c r="B43" s="40" t="s">
        <v>11</v>
      </c>
      <c r="K43" s="36"/>
      <c r="L43" s="9"/>
      <c r="M43" s="9"/>
      <c r="N43" s="9"/>
    </row>
    <row r="44" ht="12.75">
      <c r="B44" s="37"/>
    </row>
    <row r="45" ht="12.75"/>
    <row r="46" ht="12.75">
      <c r="B46" s="37"/>
    </row>
    <row r="47" ht="12.75">
      <c r="B47" s="37"/>
    </row>
    <row r="48" ht="12.75">
      <c r="B48" s="40"/>
    </row>
    <row r="49" ht="12.75">
      <c r="B49" s="40"/>
    </row>
  </sheetData>
  <sheetProtection/>
  <mergeCells count="4">
    <mergeCell ref="A1:D1"/>
    <mergeCell ref="A2:D2"/>
    <mergeCell ref="A4:D4"/>
    <mergeCell ref="A5:D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2"/>
  <rowBreaks count="1" manualBreakCount="1">
    <brk id="29" max="1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6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3.8515625" style="9" customWidth="1"/>
    <col min="2" max="2" width="16.57421875" style="39" customWidth="1"/>
    <col min="3" max="3" width="5.421875" style="9" customWidth="1"/>
    <col min="4" max="4" width="17.8515625" style="9" customWidth="1"/>
    <col min="5" max="11" width="7.140625" style="38" customWidth="1"/>
    <col min="12" max="12" width="8.140625" style="66" customWidth="1"/>
    <col min="13" max="13" width="6.28125" style="38" customWidth="1"/>
    <col min="14" max="14" width="7.00390625" style="38" customWidth="1"/>
    <col min="15" max="15" width="6.28125" style="38" customWidth="1"/>
    <col min="16" max="16384" width="9.140625" style="9" customWidth="1"/>
  </cols>
  <sheetData>
    <row r="1" spans="1:4" ht="12.75">
      <c r="A1" s="7" t="s">
        <v>27</v>
      </c>
      <c r="B1" s="7"/>
      <c r="C1" s="7"/>
      <c r="D1" s="7"/>
    </row>
    <row r="2" spans="1:4" ht="12.75">
      <c r="A2" s="10" t="s">
        <v>0</v>
      </c>
      <c r="B2" s="10"/>
      <c r="C2" s="10"/>
      <c r="D2" s="10"/>
    </row>
    <row r="3" spans="1:15" ht="33.75" customHeight="1">
      <c r="A3" s="67" t="s">
        <v>15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4" ht="12.75">
      <c r="A4" s="10" t="s">
        <v>26</v>
      </c>
      <c r="B4" s="10"/>
      <c r="C4" s="10"/>
      <c r="D4" s="10"/>
    </row>
    <row r="5" spans="1:4" ht="12.75">
      <c r="A5" s="10" t="s">
        <v>23</v>
      </c>
      <c r="B5" s="10"/>
      <c r="C5" s="10"/>
      <c r="D5" s="10"/>
    </row>
    <row r="6" spans="1:4" ht="12.75">
      <c r="A6" s="11"/>
      <c r="B6" s="11"/>
      <c r="C6" s="11"/>
      <c r="D6" s="11"/>
    </row>
    <row r="7" spans="1:15" ht="76.5">
      <c r="A7" s="1" t="s">
        <v>1</v>
      </c>
      <c r="B7" s="41" t="s">
        <v>2</v>
      </c>
      <c r="C7" s="42" t="s">
        <v>3</v>
      </c>
      <c r="D7" s="42" t="s">
        <v>16</v>
      </c>
      <c r="E7" s="68" t="s">
        <v>5</v>
      </c>
      <c r="F7" s="68" t="s">
        <v>6</v>
      </c>
      <c r="G7" s="68" t="s">
        <v>7</v>
      </c>
      <c r="H7" s="68" t="s">
        <v>8</v>
      </c>
      <c r="I7" s="68" t="s">
        <v>17</v>
      </c>
      <c r="J7" s="68" t="s">
        <v>18</v>
      </c>
      <c r="K7" s="68" t="s">
        <v>19</v>
      </c>
      <c r="L7" s="69" t="s">
        <v>4</v>
      </c>
      <c r="M7" s="69" t="s">
        <v>12</v>
      </c>
      <c r="N7" s="69" t="s">
        <v>13</v>
      </c>
      <c r="O7" s="3" t="s">
        <v>14</v>
      </c>
    </row>
    <row r="8" spans="1:15" ht="12.75" customHeight="1">
      <c r="A8" s="44">
        <v>1</v>
      </c>
      <c r="B8" s="22" t="s">
        <v>212</v>
      </c>
      <c r="C8" s="5">
        <v>10</v>
      </c>
      <c r="D8" s="5" t="s">
        <v>63</v>
      </c>
      <c r="E8" s="5">
        <v>10</v>
      </c>
      <c r="F8" s="33">
        <v>10</v>
      </c>
      <c r="G8" s="33">
        <v>10</v>
      </c>
      <c r="H8" s="33">
        <v>10</v>
      </c>
      <c r="I8" s="33">
        <v>5</v>
      </c>
      <c r="J8" s="33">
        <v>10</v>
      </c>
      <c r="K8" s="33">
        <v>10</v>
      </c>
      <c r="L8" s="45">
        <f aca="true" t="shared" si="0" ref="L8:L33">SUM(E8:K8)</f>
        <v>65</v>
      </c>
      <c r="M8" s="33">
        <v>1</v>
      </c>
      <c r="N8" s="33" t="s">
        <v>174</v>
      </c>
      <c r="O8" s="33">
        <f aca="true" t="shared" si="1" ref="O8:O33">L8*100/70</f>
        <v>92.85714285714286</v>
      </c>
    </row>
    <row r="9" spans="1:15" ht="12.75" customHeight="1">
      <c r="A9" s="44">
        <v>2</v>
      </c>
      <c r="B9" s="22" t="s">
        <v>213</v>
      </c>
      <c r="C9" s="5">
        <v>10</v>
      </c>
      <c r="D9" s="5" t="s">
        <v>71</v>
      </c>
      <c r="E9" s="70">
        <v>5</v>
      </c>
      <c r="F9" s="33">
        <v>10</v>
      </c>
      <c r="G9" s="33">
        <v>10</v>
      </c>
      <c r="H9" s="33">
        <v>10</v>
      </c>
      <c r="I9" s="33">
        <v>10</v>
      </c>
      <c r="J9" s="33">
        <v>10</v>
      </c>
      <c r="K9" s="33">
        <v>8</v>
      </c>
      <c r="L9" s="45">
        <f t="shared" si="0"/>
        <v>63</v>
      </c>
      <c r="M9" s="33">
        <v>2</v>
      </c>
      <c r="N9" s="33" t="s">
        <v>175</v>
      </c>
      <c r="O9" s="33">
        <f t="shared" si="1"/>
        <v>90</v>
      </c>
    </row>
    <row r="10" spans="1:15" ht="12.75" customHeight="1">
      <c r="A10" s="44">
        <v>3</v>
      </c>
      <c r="B10" s="22" t="s">
        <v>214</v>
      </c>
      <c r="C10" s="5">
        <v>10</v>
      </c>
      <c r="D10" s="5" t="s">
        <v>74</v>
      </c>
      <c r="E10" s="5">
        <v>10</v>
      </c>
      <c r="F10" s="33">
        <v>10</v>
      </c>
      <c r="G10" s="33">
        <v>10</v>
      </c>
      <c r="H10" s="33">
        <v>10</v>
      </c>
      <c r="I10" s="33">
        <v>4</v>
      </c>
      <c r="J10" s="33">
        <v>10</v>
      </c>
      <c r="K10" s="33">
        <v>9</v>
      </c>
      <c r="L10" s="45">
        <f t="shared" si="0"/>
        <v>63</v>
      </c>
      <c r="M10" s="33">
        <v>2</v>
      </c>
      <c r="N10" s="33" t="s">
        <v>175</v>
      </c>
      <c r="O10" s="33">
        <f t="shared" si="1"/>
        <v>90</v>
      </c>
    </row>
    <row r="11" spans="1:15" ht="12.75" customHeight="1">
      <c r="A11" s="44">
        <v>4</v>
      </c>
      <c r="B11" s="22" t="s">
        <v>215</v>
      </c>
      <c r="C11" s="5">
        <v>10</v>
      </c>
      <c r="D11" s="5" t="s">
        <v>88</v>
      </c>
      <c r="E11" s="5">
        <v>10</v>
      </c>
      <c r="F11" s="33">
        <v>10</v>
      </c>
      <c r="G11" s="33">
        <v>2</v>
      </c>
      <c r="H11" s="33">
        <v>10</v>
      </c>
      <c r="I11" s="33">
        <v>10</v>
      </c>
      <c r="J11" s="33">
        <v>9</v>
      </c>
      <c r="K11" s="33">
        <v>9</v>
      </c>
      <c r="L11" s="45">
        <f t="shared" si="0"/>
        <v>60</v>
      </c>
      <c r="M11" s="33">
        <v>3</v>
      </c>
      <c r="N11" s="33" t="s">
        <v>176</v>
      </c>
      <c r="O11" s="33">
        <f t="shared" si="1"/>
        <v>85.71428571428571</v>
      </c>
    </row>
    <row r="12" spans="1:15" ht="12.75" customHeight="1">
      <c r="A12" s="44">
        <v>5</v>
      </c>
      <c r="B12" s="22" t="s">
        <v>216</v>
      </c>
      <c r="C12" s="5">
        <v>10</v>
      </c>
      <c r="D12" s="5" t="s">
        <v>64</v>
      </c>
      <c r="E12" s="70">
        <v>10</v>
      </c>
      <c r="F12" s="33">
        <v>10</v>
      </c>
      <c r="G12" s="33">
        <v>5</v>
      </c>
      <c r="H12" s="33">
        <v>10</v>
      </c>
      <c r="I12" s="33">
        <v>1</v>
      </c>
      <c r="J12" s="33">
        <v>10</v>
      </c>
      <c r="K12" s="33">
        <v>10</v>
      </c>
      <c r="L12" s="45">
        <f t="shared" si="0"/>
        <v>56</v>
      </c>
      <c r="M12" s="33">
        <v>4</v>
      </c>
      <c r="N12" s="33"/>
      <c r="O12" s="33">
        <f t="shared" si="1"/>
        <v>80</v>
      </c>
    </row>
    <row r="13" spans="1:15" ht="12.75" customHeight="1">
      <c r="A13" s="44">
        <v>6</v>
      </c>
      <c r="B13" s="22" t="s">
        <v>217</v>
      </c>
      <c r="C13" s="5">
        <v>10</v>
      </c>
      <c r="D13" s="5" t="s">
        <v>73</v>
      </c>
      <c r="E13" s="5">
        <v>10</v>
      </c>
      <c r="F13" s="33">
        <v>10</v>
      </c>
      <c r="G13" s="33">
        <v>3</v>
      </c>
      <c r="H13" s="33">
        <v>10</v>
      </c>
      <c r="I13" s="33">
        <v>1</v>
      </c>
      <c r="J13" s="33">
        <v>10</v>
      </c>
      <c r="K13" s="33">
        <v>8</v>
      </c>
      <c r="L13" s="45">
        <f t="shared" si="0"/>
        <v>52</v>
      </c>
      <c r="M13" s="33">
        <v>5</v>
      </c>
      <c r="N13" s="33"/>
      <c r="O13" s="33">
        <f t="shared" si="1"/>
        <v>74.28571428571429</v>
      </c>
    </row>
    <row r="14" spans="1:15" ht="12.75" customHeight="1">
      <c r="A14" s="44">
        <v>7</v>
      </c>
      <c r="B14" s="22" t="s">
        <v>218</v>
      </c>
      <c r="C14" s="5">
        <v>10</v>
      </c>
      <c r="D14" s="5" t="s">
        <v>87</v>
      </c>
      <c r="E14" s="5">
        <v>5</v>
      </c>
      <c r="F14" s="33">
        <v>10</v>
      </c>
      <c r="G14" s="33">
        <v>10</v>
      </c>
      <c r="H14" s="33">
        <v>10</v>
      </c>
      <c r="I14" s="33">
        <v>0</v>
      </c>
      <c r="J14" s="33">
        <v>6</v>
      </c>
      <c r="K14" s="33">
        <v>7</v>
      </c>
      <c r="L14" s="45">
        <f t="shared" si="0"/>
        <v>48</v>
      </c>
      <c r="M14" s="33">
        <v>6</v>
      </c>
      <c r="N14" s="33"/>
      <c r="O14" s="33">
        <f t="shared" si="1"/>
        <v>68.57142857142857</v>
      </c>
    </row>
    <row r="15" spans="1:15" ht="12.75" customHeight="1">
      <c r="A15" s="44">
        <v>8</v>
      </c>
      <c r="B15" s="22" t="s">
        <v>219</v>
      </c>
      <c r="C15" s="5">
        <v>10</v>
      </c>
      <c r="D15" s="5" t="s">
        <v>69</v>
      </c>
      <c r="E15" s="5">
        <v>3</v>
      </c>
      <c r="F15" s="33">
        <v>2</v>
      </c>
      <c r="G15" s="33">
        <v>10</v>
      </c>
      <c r="H15" s="33">
        <v>6</v>
      </c>
      <c r="I15" s="33">
        <v>1</v>
      </c>
      <c r="J15" s="33">
        <v>10</v>
      </c>
      <c r="K15" s="33">
        <v>9</v>
      </c>
      <c r="L15" s="45">
        <f t="shared" si="0"/>
        <v>41</v>
      </c>
      <c r="M15" s="33">
        <v>7</v>
      </c>
      <c r="N15" s="33"/>
      <c r="O15" s="33">
        <f t="shared" si="1"/>
        <v>58.57142857142857</v>
      </c>
    </row>
    <row r="16" spans="1:15" ht="12.75" customHeight="1">
      <c r="A16" s="44">
        <v>9</v>
      </c>
      <c r="B16" s="22" t="s">
        <v>220</v>
      </c>
      <c r="C16" s="5">
        <v>10</v>
      </c>
      <c r="D16" s="5" t="s">
        <v>77</v>
      </c>
      <c r="E16" s="5">
        <v>10</v>
      </c>
      <c r="F16" s="33">
        <v>0</v>
      </c>
      <c r="G16" s="33">
        <v>10</v>
      </c>
      <c r="H16" s="33">
        <v>10</v>
      </c>
      <c r="I16" s="33">
        <v>0</v>
      </c>
      <c r="J16" s="33">
        <v>4</v>
      </c>
      <c r="K16" s="33">
        <v>0</v>
      </c>
      <c r="L16" s="45">
        <f t="shared" si="0"/>
        <v>34</v>
      </c>
      <c r="M16" s="33">
        <v>8</v>
      </c>
      <c r="N16" s="33"/>
      <c r="O16" s="33">
        <f t="shared" si="1"/>
        <v>48.57142857142857</v>
      </c>
    </row>
    <row r="17" spans="1:15" ht="12.75" customHeight="1">
      <c r="A17" s="44">
        <v>10</v>
      </c>
      <c r="B17" s="22" t="s">
        <v>221</v>
      </c>
      <c r="C17" s="5">
        <v>10</v>
      </c>
      <c r="D17" s="5" t="s">
        <v>82</v>
      </c>
      <c r="E17" s="70">
        <v>10</v>
      </c>
      <c r="F17" s="33">
        <v>0</v>
      </c>
      <c r="G17" s="33">
        <v>2</v>
      </c>
      <c r="H17" s="33">
        <v>0</v>
      </c>
      <c r="I17" s="33">
        <v>1</v>
      </c>
      <c r="J17" s="33">
        <v>9</v>
      </c>
      <c r="K17" s="33">
        <v>8</v>
      </c>
      <c r="L17" s="45">
        <f t="shared" si="0"/>
        <v>30</v>
      </c>
      <c r="M17" s="33">
        <v>9</v>
      </c>
      <c r="N17" s="33"/>
      <c r="O17" s="33">
        <f t="shared" si="1"/>
        <v>42.857142857142854</v>
      </c>
    </row>
    <row r="18" spans="1:15" s="23" customFormat="1" ht="12.75" customHeight="1">
      <c r="A18" s="44">
        <v>11</v>
      </c>
      <c r="B18" s="22" t="s">
        <v>222</v>
      </c>
      <c r="C18" s="5">
        <v>10</v>
      </c>
      <c r="D18" s="5" t="s">
        <v>85</v>
      </c>
      <c r="E18" s="70">
        <v>0</v>
      </c>
      <c r="F18" s="33">
        <v>10</v>
      </c>
      <c r="G18" s="33">
        <v>0</v>
      </c>
      <c r="H18" s="33">
        <v>0</v>
      </c>
      <c r="I18" s="33">
        <v>1</v>
      </c>
      <c r="J18" s="33">
        <v>9</v>
      </c>
      <c r="K18" s="33">
        <v>7</v>
      </c>
      <c r="L18" s="45">
        <f t="shared" si="0"/>
        <v>27</v>
      </c>
      <c r="M18" s="33">
        <v>10</v>
      </c>
      <c r="N18" s="33"/>
      <c r="O18" s="33">
        <f t="shared" si="1"/>
        <v>38.57142857142857</v>
      </c>
    </row>
    <row r="19" spans="1:15" s="23" customFormat="1" ht="12.75" customHeight="1">
      <c r="A19" s="44">
        <v>12</v>
      </c>
      <c r="B19" s="22" t="s">
        <v>223</v>
      </c>
      <c r="C19" s="5">
        <v>10</v>
      </c>
      <c r="D19" s="5" t="s">
        <v>79</v>
      </c>
      <c r="E19" s="2">
        <v>5</v>
      </c>
      <c r="F19" s="33">
        <v>2</v>
      </c>
      <c r="G19" s="33">
        <v>8</v>
      </c>
      <c r="H19" s="33">
        <v>2</v>
      </c>
      <c r="I19" s="33">
        <v>2</v>
      </c>
      <c r="J19" s="33">
        <v>2</v>
      </c>
      <c r="K19" s="33">
        <v>5</v>
      </c>
      <c r="L19" s="45">
        <f t="shared" si="0"/>
        <v>26</v>
      </c>
      <c r="M19" s="33">
        <v>11</v>
      </c>
      <c r="N19" s="33"/>
      <c r="O19" s="33">
        <f t="shared" si="1"/>
        <v>37.142857142857146</v>
      </c>
    </row>
    <row r="20" spans="1:15" ht="12.75" customHeight="1">
      <c r="A20" s="44">
        <v>13</v>
      </c>
      <c r="B20" s="22" t="s">
        <v>224</v>
      </c>
      <c r="C20" s="5">
        <v>10</v>
      </c>
      <c r="D20" s="5" t="s">
        <v>75</v>
      </c>
      <c r="E20" s="2">
        <v>2</v>
      </c>
      <c r="F20" s="33">
        <v>10</v>
      </c>
      <c r="G20" s="33">
        <v>0</v>
      </c>
      <c r="H20" s="33">
        <v>0</v>
      </c>
      <c r="I20" s="33">
        <v>1</v>
      </c>
      <c r="J20" s="33">
        <v>8</v>
      </c>
      <c r="K20" s="33">
        <v>5</v>
      </c>
      <c r="L20" s="45">
        <f t="shared" si="0"/>
        <v>26</v>
      </c>
      <c r="M20" s="33">
        <v>11</v>
      </c>
      <c r="N20" s="33"/>
      <c r="O20" s="33">
        <f t="shared" si="1"/>
        <v>37.142857142857146</v>
      </c>
    </row>
    <row r="21" spans="1:15" ht="12.75" customHeight="1">
      <c r="A21" s="44">
        <v>14</v>
      </c>
      <c r="B21" s="22" t="s">
        <v>225</v>
      </c>
      <c r="C21" s="5">
        <v>10</v>
      </c>
      <c r="D21" s="5" t="s">
        <v>72</v>
      </c>
      <c r="E21" s="33">
        <v>1</v>
      </c>
      <c r="F21" s="33">
        <v>2</v>
      </c>
      <c r="G21" s="33">
        <v>2</v>
      </c>
      <c r="H21" s="33">
        <v>2</v>
      </c>
      <c r="I21" s="33">
        <v>1</v>
      </c>
      <c r="J21" s="33">
        <v>9</v>
      </c>
      <c r="K21" s="33">
        <v>9</v>
      </c>
      <c r="L21" s="45">
        <f t="shared" si="0"/>
        <v>26</v>
      </c>
      <c r="M21" s="33">
        <v>11</v>
      </c>
      <c r="N21" s="33"/>
      <c r="O21" s="33">
        <f t="shared" si="1"/>
        <v>37.142857142857146</v>
      </c>
    </row>
    <row r="22" spans="1:15" ht="12.75" customHeight="1">
      <c r="A22" s="44">
        <v>15</v>
      </c>
      <c r="B22" s="22" t="s">
        <v>226</v>
      </c>
      <c r="C22" s="5">
        <v>10</v>
      </c>
      <c r="D22" s="5" t="s">
        <v>68</v>
      </c>
      <c r="E22" s="2">
        <v>0</v>
      </c>
      <c r="F22" s="33">
        <v>2</v>
      </c>
      <c r="G22" s="33">
        <v>3</v>
      </c>
      <c r="H22" s="33">
        <v>0</v>
      </c>
      <c r="I22" s="33">
        <v>5</v>
      </c>
      <c r="J22" s="33">
        <v>9</v>
      </c>
      <c r="K22" s="33">
        <v>5</v>
      </c>
      <c r="L22" s="45">
        <f t="shared" si="0"/>
        <v>24</v>
      </c>
      <c r="M22" s="33">
        <v>12</v>
      </c>
      <c r="N22" s="33"/>
      <c r="O22" s="33">
        <f t="shared" si="1"/>
        <v>34.285714285714285</v>
      </c>
    </row>
    <row r="23" spans="1:15" ht="12.75" customHeight="1">
      <c r="A23" s="44">
        <v>16</v>
      </c>
      <c r="B23" s="22" t="s">
        <v>227</v>
      </c>
      <c r="C23" s="5">
        <v>10</v>
      </c>
      <c r="D23" s="5" t="s">
        <v>66</v>
      </c>
      <c r="E23" s="33">
        <v>5</v>
      </c>
      <c r="F23" s="33">
        <v>0</v>
      </c>
      <c r="G23" s="33">
        <v>0</v>
      </c>
      <c r="H23" s="33">
        <v>2</v>
      </c>
      <c r="I23" s="33">
        <v>0</v>
      </c>
      <c r="J23" s="33">
        <v>10</v>
      </c>
      <c r="K23" s="33">
        <v>5</v>
      </c>
      <c r="L23" s="45">
        <f t="shared" si="0"/>
        <v>22</v>
      </c>
      <c r="M23" s="33">
        <v>13</v>
      </c>
      <c r="N23" s="33"/>
      <c r="O23" s="33">
        <f t="shared" si="1"/>
        <v>31.428571428571427</v>
      </c>
    </row>
    <row r="24" spans="1:15" ht="12.75" customHeight="1">
      <c r="A24" s="44">
        <v>17</v>
      </c>
      <c r="B24" s="22" t="s">
        <v>228</v>
      </c>
      <c r="C24" s="5">
        <v>10</v>
      </c>
      <c r="D24" s="5" t="s">
        <v>80</v>
      </c>
      <c r="E24" s="2">
        <v>10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45">
        <f t="shared" si="0"/>
        <v>10</v>
      </c>
      <c r="M24" s="33">
        <v>14</v>
      </c>
      <c r="N24" s="33"/>
      <c r="O24" s="33">
        <f t="shared" si="1"/>
        <v>14.285714285714286</v>
      </c>
    </row>
    <row r="25" spans="1:15" ht="12.75" customHeight="1">
      <c r="A25" s="44">
        <v>18</v>
      </c>
      <c r="B25" s="22" t="s">
        <v>229</v>
      </c>
      <c r="C25" s="5">
        <v>10</v>
      </c>
      <c r="D25" s="5" t="s">
        <v>65</v>
      </c>
      <c r="E25" s="2">
        <v>0</v>
      </c>
      <c r="F25" s="33">
        <v>0</v>
      </c>
      <c r="G25" s="33">
        <v>0</v>
      </c>
      <c r="H25" s="33">
        <v>1</v>
      </c>
      <c r="I25" s="33">
        <v>0</v>
      </c>
      <c r="J25" s="33">
        <v>5</v>
      </c>
      <c r="K25" s="33">
        <v>4</v>
      </c>
      <c r="L25" s="45">
        <f t="shared" si="0"/>
        <v>10</v>
      </c>
      <c r="M25" s="33">
        <v>14</v>
      </c>
      <c r="N25" s="33"/>
      <c r="O25" s="33">
        <f t="shared" si="1"/>
        <v>14.285714285714286</v>
      </c>
    </row>
    <row r="26" spans="1:15" ht="12.75" customHeight="1">
      <c r="A26" s="44">
        <v>19</v>
      </c>
      <c r="B26" s="22" t="s">
        <v>230</v>
      </c>
      <c r="C26" s="5">
        <v>10</v>
      </c>
      <c r="D26" s="5" t="s">
        <v>76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9</v>
      </c>
      <c r="K26" s="33">
        <v>0</v>
      </c>
      <c r="L26" s="45">
        <f t="shared" si="0"/>
        <v>9</v>
      </c>
      <c r="M26" s="33">
        <v>15</v>
      </c>
      <c r="N26" s="33"/>
      <c r="O26" s="33">
        <f t="shared" si="1"/>
        <v>12.857142857142858</v>
      </c>
    </row>
    <row r="27" spans="1:15" ht="12.75" customHeight="1">
      <c r="A27" s="44">
        <v>20</v>
      </c>
      <c r="B27" s="71" t="s">
        <v>231</v>
      </c>
      <c r="C27" s="5">
        <v>10</v>
      </c>
      <c r="D27" s="5" t="s">
        <v>78</v>
      </c>
      <c r="E27" s="33">
        <v>0</v>
      </c>
      <c r="F27" s="33">
        <v>0</v>
      </c>
      <c r="G27" s="33">
        <v>2</v>
      </c>
      <c r="H27" s="33">
        <v>2</v>
      </c>
      <c r="I27" s="33">
        <v>0</v>
      </c>
      <c r="J27" s="33">
        <v>0</v>
      </c>
      <c r="K27" s="33">
        <v>4</v>
      </c>
      <c r="L27" s="45">
        <f t="shared" si="0"/>
        <v>8</v>
      </c>
      <c r="M27" s="33">
        <v>16</v>
      </c>
      <c r="N27" s="33"/>
      <c r="O27" s="33">
        <f t="shared" si="1"/>
        <v>11.428571428571429</v>
      </c>
    </row>
    <row r="28" spans="1:15" ht="12.75" customHeight="1">
      <c r="A28" s="44">
        <v>21</v>
      </c>
      <c r="B28" s="22" t="s">
        <v>232</v>
      </c>
      <c r="C28" s="5">
        <v>10</v>
      </c>
      <c r="D28" s="5" t="s">
        <v>70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1</v>
      </c>
      <c r="K28" s="33">
        <v>7</v>
      </c>
      <c r="L28" s="45">
        <f t="shared" si="0"/>
        <v>8</v>
      </c>
      <c r="M28" s="33">
        <v>16</v>
      </c>
      <c r="N28" s="33"/>
      <c r="O28" s="33">
        <f t="shared" si="1"/>
        <v>11.428571428571429</v>
      </c>
    </row>
    <row r="29" spans="1:15" ht="12.75" customHeight="1">
      <c r="A29" s="44">
        <v>22</v>
      </c>
      <c r="B29" s="22" t="s">
        <v>233</v>
      </c>
      <c r="C29" s="5">
        <v>10</v>
      </c>
      <c r="D29" s="5" t="s">
        <v>86</v>
      </c>
      <c r="E29" s="24">
        <v>2</v>
      </c>
      <c r="F29" s="33">
        <v>3</v>
      </c>
      <c r="G29" s="33">
        <v>2</v>
      </c>
      <c r="H29" s="33">
        <v>0</v>
      </c>
      <c r="I29" s="33">
        <v>0</v>
      </c>
      <c r="J29" s="33">
        <v>0</v>
      </c>
      <c r="K29" s="33">
        <v>0</v>
      </c>
      <c r="L29" s="45">
        <f t="shared" si="0"/>
        <v>7</v>
      </c>
      <c r="M29" s="33">
        <v>17</v>
      </c>
      <c r="N29" s="33"/>
      <c r="O29" s="33">
        <f t="shared" si="1"/>
        <v>10</v>
      </c>
    </row>
    <row r="30" spans="1:15" ht="12.75" customHeight="1">
      <c r="A30" s="44">
        <v>23</v>
      </c>
      <c r="B30" s="22" t="s">
        <v>234</v>
      </c>
      <c r="C30" s="5">
        <v>10</v>
      </c>
      <c r="D30" s="5" t="s">
        <v>67</v>
      </c>
      <c r="E30" s="2">
        <v>0</v>
      </c>
      <c r="F30" s="33">
        <v>2</v>
      </c>
      <c r="G30" s="33">
        <v>0</v>
      </c>
      <c r="H30" s="33">
        <v>2</v>
      </c>
      <c r="I30" s="33">
        <v>0</v>
      </c>
      <c r="J30" s="33">
        <v>3</v>
      </c>
      <c r="K30" s="33">
        <v>0</v>
      </c>
      <c r="L30" s="45">
        <f t="shared" si="0"/>
        <v>7</v>
      </c>
      <c r="M30" s="33">
        <v>17</v>
      </c>
      <c r="N30" s="33"/>
      <c r="O30" s="33">
        <f t="shared" si="1"/>
        <v>10</v>
      </c>
    </row>
    <row r="31" spans="1:15" ht="12.75" customHeight="1">
      <c r="A31" s="44">
        <v>24</v>
      </c>
      <c r="B31" s="22" t="s">
        <v>235</v>
      </c>
      <c r="C31" s="5">
        <v>10</v>
      </c>
      <c r="D31" s="5" t="s">
        <v>83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5</v>
      </c>
      <c r="K31" s="33">
        <v>0</v>
      </c>
      <c r="L31" s="45">
        <f t="shared" si="0"/>
        <v>5</v>
      </c>
      <c r="M31" s="33">
        <v>18</v>
      </c>
      <c r="N31" s="33"/>
      <c r="O31" s="33">
        <f t="shared" si="1"/>
        <v>7.142857142857143</v>
      </c>
    </row>
    <row r="32" spans="1:15" ht="12.75" customHeight="1">
      <c r="A32" s="44">
        <v>25</v>
      </c>
      <c r="B32" s="22" t="s">
        <v>236</v>
      </c>
      <c r="C32" s="5">
        <v>10</v>
      </c>
      <c r="D32" s="5" t="s">
        <v>84</v>
      </c>
      <c r="E32" s="2">
        <v>0</v>
      </c>
      <c r="F32" s="33">
        <v>0</v>
      </c>
      <c r="G32" s="33">
        <v>0</v>
      </c>
      <c r="H32" s="33">
        <v>0</v>
      </c>
      <c r="I32" s="33">
        <v>0</v>
      </c>
      <c r="J32" s="33">
        <v>4</v>
      </c>
      <c r="K32" s="33">
        <v>0</v>
      </c>
      <c r="L32" s="45">
        <f t="shared" si="0"/>
        <v>4</v>
      </c>
      <c r="M32" s="33">
        <v>19</v>
      </c>
      <c r="N32" s="33"/>
      <c r="O32" s="33">
        <f t="shared" si="1"/>
        <v>5.714285714285714</v>
      </c>
    </row>
    <row r="33" spans="1:15" ht="12.75" customHeight="1">
      <c r="A33" s="44">
        <v>26</v>
      </c>
      <c r="B33" s="22" t="s">
        <v>237</v>
      </c>
      <c r="C33" s="5">
        <v>10</v>
      </c>
      <c r="D33" s="5" t="s">
        <v>81</v>
      </c>
      <c r="E33" s="2">
        <v>0</v>
      </c>
      <c r="F33" s="33">
        <v>0</v>
      </c>
      <c r="G33" s="33">
        <v>0</v>
      </c>
      <c r="H33" s="33">
        <v>0</v>
      </c>
      <c r="I33" s="33">
        <v>3</v>
      </c>
      <c r="J33" s="33">
        <v>0</v>
      </c>
      <c r="K33" s="33">
        <v>0</v>
      </c>
      <c r="L33" s="45">
        <f t="shared" si="0"/>
        <v>3</v>
      </c>
      <c r="M33" s="33">
        <v>20</v>
      </c>
      <c r="N33" s="33"/>
      <c r="O33" s="33">
        <f t="shared" si="1"/>
        <v>4.285714285714286</v>
      </c>
    </row>
    <row r="35" spans="2:15" ht="12.75">
      <c r="B35" s="37" t="s">
        <v>9</v>
      </c>
      <c r="K35" s="36"/>
      <c r="L35" s="9"/>
      <c r="M35" s="9"/>
      <c r="N35" s="9"/>
      <c r="O35" s="9"/>
    </row>
    <row r="36" spans="2:15" ht="12.75">
      <c r="B36" s="37" t="s">
        <v>10</v>
      </c>
      <c r="K36" s="36"/>
      <c r="L36" s="9"/>
      <c r="M36" s="9"/>
      <c r="N36" s="9"/>
      <c r="O36" s="9"/>
    </row>
    <row r="37" spans="2:15" ht="12.75">
      <c r="B37" s="37"/>
      <c r="K37" s="36"/>
      <c r="L37" s="9"/>
      <c r="M37" s="9"/>
      <c r="N37" s="9"/>
      <c r="O37" s="9"/>
    </row>
    <row r="38" spans="2:15" ht="12.75">
      <c r="B38" s="40"/>
      <c r="K38" s="36"/>
      <c r="L38" s="9"/>
      <c r="M38" s="9"/>
      <c r="N38" s="9"/>
      <c r="O38" s="9"/>
    </row>
    <row r="39" spans="2:15" ht="12.75">
      <c r="B39" s="40"/>
      <c r="K39" s="36"/>
      <c r="L39" s="9"/>
      <c r="M39" s="9"/>
      <c r="N39" s="9"/>
      <c r="O39" s="9"/>
    </row>
    <row r="40" spans="2:15" ht="12.75">
      <c r="B40" s="40" t="s">
        <v>11</v>
      </c>
      <c r="K40" s="36"/>
      <c r="L40" s="9"/>
      <c r="M40" s="9"/>
      <c r="N40" s="9"/>
      <c r="O40" s="9"/>
    </row>
    <row r="41" ht="12.75">
      <c r="B41" s="37"/>
    </row>
    <row r="42" ht="12.75"/>
    <row r="43" ht="12.75">
      <c r="B43" s="37"/>
    </row>
    <row r="44" ht="12.75">
      <c r="B44" s="37"/>
    </row>
    <row r="45" ht="12.75">
      <c r="B45" s="40"/>
    </row>
    <row r="46" ht="12.75">
      <c r="B46" s="40"/>
    </row>
  </sheetData>
  <sheetProtection/>
  <mergeCells count="5">
    <mergeCell ref="A3:O3"/>
    <mergeCell ref="A1:D1"/>
    <mergeCell ref="A2:D2"/>
    <mergeCell ref="A4:D4"/>
    <mergeCell ref="A5:D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2"/>
  <rowBreaks count="2" manualBreakCount="2">
    <brk id="26" max="17" man="1"/>
    <brk id="40" max="1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workbookViewId="0" topLeftCell="A4">
      <selection activeCell="A7" sqref="A7"/>
    </sheetView>
  </sheetViews>
  <sheetFormatPr defaultColWidth="9.140625" defaultRowHeight="15"/>
  <cols>
    <col min="1" max="1" width="5.28125" style="9" customWidth="1"/>
    <col min="2" max="2" width="19.00390625" style="39" customWidth="1"/>
    <col min="3" max="3" width="4.00390625" style="9" bestFit="1" customWidth="1"/>
    <col min="4" max="4" width="21.140625" style="9" customWidth="1"/>
    <col min="5" max="11" width="6.8515625" style="38" customWidth="1"/>
    <col min="12" max="12" width="7.7109375" style="36" customWidth="1"/>
    <col min="13" max="13" width="6.140625" style="38" customWidth="1"/>
    <col min="14" max="14" width="6.57421875" style="9" customWidth="1"/>
    <col min="15" max="15" width="6.7109375" style="9" customWidth="1"/>
    <col min="16" max="16384" width="9.140625" style="9" customWidth="1"/>
  </cols>
  <sheetData>
    <row r="1" spans="1:4" ht="12.75">
      <c r="A1" s="7" t="s">
        <v>27</v>
      </c>
      <c r="B1" s="7"/>
      <c r="C1" s="7"/>
      <c r="D1" s="7"/>
    </row>
    <row r="2" spans="1:4" ht="12.75">
      <c r="A2" s="10" t="s">
        <v>0</v>
      </c>
      <c r="B2" s="10"/>
      <c r="C2" s="10"/>
      <c r="D2" s="10"/>
    </row>
    <row r="3" spans="1:15" ht="21.75" customHeight="1">
      <c r="A3" s="67" t="s">
        <v>15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4" ht="12.75">
      <c r="A4" s="10" t="s">
        <v>26</v>
      </c>
      <c r="B4" s="10"/>
      <c r="C4" s="10"/>
      <c r="D4" s="10"/>
    </row>
    <row r="5" spans="1:4" ht="12.75">
      <c r="A5" s="72" t="s">
        <v>24</v>
      </c>
      <c r="B5" s="72"/>
      <c r="C5" s="72"/>
      <c r="D5" s="72"/>
    </row>
    <row r="6" spans="1:4" ht="12.75">
      <c r="A6" s="11"/>
      <c r="B6" s="11"/>
      <c r="C6" s="11"/>
      <c r="D6" s="11"/>
    </row>
    <row r="7" spans="1:15" ht="72.75" customHeight="1">
      <c r="A7" s="1" t="s">
        <v>1</v>
      </c>
      <c r="B7" s="41" t="s">
        <v>2</v>
      </c>
      <c r="C7" s="42" t="s">
        <v>3</v>
      </c>
      <c r="D7" s="42" t="s">
        <v>16</v>
      </c>
      <c r="E7" s="68" t="s">
        <v>5</v>
      </c>
      <c r="F7" s="68" t="s">
        <v>6</v>
      </c>
      <c r="G7" s="68" t="s">
        <v>7</v>
      </c>
      <c r="H7" s="68" t="s">
        <v>8</v>
      </c>
      <c r="I7" s="68" t="s">
        <v>17</v>
      </c>
      <c r="J7" s="68" t="s">
        <v>18</v>
      </c>
      <c r="K7" s="68" t="s">
        <v>19</v>
      </c>
      <c r="L7" s="69" t="s">
        <v>4</v>
      </c>
      <c r="M7" s="69" t="s">
        <v>12</v>
      </c>
      <c r="N7" s="69" t="s">
        <v>13</v>
      </c>
      <c r="O7" s="3" t="s">
        <v>14</v>
      </c>
    </row>
    <row r="8" spans="1:15" ht="12.75" customHeight="1">
      <c r="A8" s="44">
        <v>1</v>
      </c>
      <c r="B8" s="32" t="s">
        <v>177</v>
      </c>
      <c r="C8" s="5">
        <v>11</v>
      </c>
      <c r="D8" s="5" t="s">
        <v>35</v>
      </c>
      <c r="E8" s="33">
        <v>2</v>
      </c>
      <c r="F8" s="33">
        <v>8</v>
      </c>
      <c r="G8" s="33">
        <v>5</v>
      </c>
      <c r="H8" s="33">
        <v>5</v>
      </c>
      <c r="I8" s="33">
        <v>5</v>
      </c>
      <c r="J8" s="33">
        <v>10</v>
      </c>
      <c r="K8" s="33">
        <v>10</v>
      </c>
      <c r="L8" s="45">
        <f aca="true" t="shared" si="0" ref="L8:L42">SUM(E8:K8)</f>
        <v>45</v>
      </c>
      <c r="M8" s="33">
        <v>1</v>
      </c>
      <c r="N8" s="45" t="s">
        <v>174</v>
      </c>
      <c r="O8" s="65">
        <f aca="true" t="shared" si="1" ref="O8:O42">L8*100/70</f>
        <v>64.28571428571429</v>
      </c>
    </row>
    <row r="9" spans="1:15" ht="12.75" customHeight="1">
      <c r="A9" s="44">
        <v>2</v>
      </c>
      <c r="B9" s="22" t="s">
        <v>178</v>
      </c>
      <c r="C9" s="5">
        <v>11</v>
      </c>
      <c r="D9" s="5" t="s">
        <v>37</v>
      </c>
      <c r="E9" s="33">
        <v>2</v>
      </c>
      <c r="F9" s="33">
        <v>0</v>
      </c>
      <c r="G9" s="33">
        <v>8</v>
      </c>
      <c r="H9" s="33">
        <v>5</v>
      </c>
      <c r="I9" s="33">
        <v>5</v>
      </c>
      <c r="J9" s="33">
        <v>9</v>
      </c>
      <c r="K9" s="33">
        <v>9</v>
      </c>
      <c r="L9" s="45">
        <f t="shared" si="0"/>
        <v>38</v>
      </c>
      <c r="M9" s="33">
        <v>2</v>
      </c>
      <c r="N9" s="45" t="s">
        <v>175</v>
      </c>
      <c r="O9" s="65">
        <f t="shared" si="1"/>
        <v>54.285714285714285</v>
      </c>
    </row>
    <row r="10" spans="1:15" ht="12.75" customHeight="1">
      <c r="A10" s="44">
        <v>3</v>
      </c>
      <c r="B10" s="22" t="s">
        <v>179</v>
      </c>
      <c r="C10" s="5">
        <v>11</v>
      </c>
      <c r="D10" s="5" t="s">
        <v>58</v>
      </c>
      <c r="E10" s="33">
        <v>10</v>
      </c>
      <c r="F10" s="33">
        <v>5</v>
      </c>
      <c r="G10" s="33">
        <v>2</v>
      </c>
      <c r="H10" s="33">
        <v>0</v>
      </c>
      <c r="I10" s="33">
        <v>2</v>
      </c>
      <c r="J10" s="33">
        <v>8</v>
      </c>
      <c r="K10" s="33">
        <v>9</v>
      </c>
      <c r="L10" s="45">
        <f t="shared" si="0"/>
        <v>36</v>
      </c>
      <c r="M10" s="33">
        <v>3</v>
      </c>
      <c r="N10" s="45" t="s">
        <v>176</v>
      </c>
      <c r="O10" s="65">
        <f t="shared" si="1"/>
        <v>51.42857142857143</v>
      </c>
    </row>
    <row r="11" spans="1:15" ht="12.75" customHeight="1">
      <c r="A11" s="44">
        <v>4</v>
      </c>
      <c r="B11" s="33" t="s">
        <v>180</v>
      </c>
      <c r="C11" s="5">
        <v>11</v>
      </c>
      <c r="D11" s="5" t="s">
        <v>33</v>
      </c>
      <c r="E11" s="33">
        <v>1</v>
      </c>
      <c r="F11" s="33">
        <v>3</v>
      </c>
      <c r="G11" s="33">
        <v>0</v>
      </c>
      <c r="H11" s="33">
        <v>5</v>
      </c>
      <c r="I11" s="33">
        <v>2</v>
      </c>
      <c r="J11" s="33">
        <v>9</v>
      </c>
      <c r="K11" s="33">
        <v>10</v>
      </c>
      <c r="L11" s="45">
        <f t="shared" si="0"/>
        <v>30</v>
      </c>
      <c r="M11" s="33">
        <v>4</v>
      </c>
      <c r="N11" s="24"/>
      <c r="O11" s="65">
        <f t="shared" si="1"/>
        <v>42.857142857142854</v>
      </c>
    </row>
    <row r="12" spans="1:15" ht="12.75" customHeight="1">
      <c r="A12" s="44">
        <v>5</v>
      </c>
      <c r="B12" s="22" t="s">
        <v>181</v>
      </c>
      <c r="C12" s="5">
        <v>11</v>
      </c>
      <c r="D12" s="5" t="s">
        <v>29</v>
      </c>
      <c r="E12" s="33">
        <v>10</v>
      </c>
      <c r="F12" s="33">
        <v>0</v>
      </c>
      <c r="G12" s="33">
        <v>0</v>
      </c>
      <c r="H12" s="33">
        <v>0</v>
      </c>
      <c r="I12" s="33">
        <v>0</v>
      </c>
      <c r="J12" s="33">
        <v>7</v>
      </c>
      <c r="K12" s="33">
        <v>10</v>
      </c>
      <c r="L12" s="45">
        <f t="shared" si="0"/>
        <v>27</v>
      </c>
      <c r="M12" s="33">
        <v>5</v>
      </c>
      <c r="N12" s="24"/>
      <c r="O12" s="65">
        <f t="shared" si="1"/>
        <v>38.57142857142857</v>
      </c>
    </row>
    <row r="13" spans="1:15" s="23" customFormat="1" ht="12.75" customHeight="1">
      <c r="A13" s="44">
        <v>6</v>
      </c>
      <c r="B13" s="22" t="s">
        <v>182</v>
      </c>
      <c r="C13" s="5">
        <v>11</v>
      </c>
      <c r="D13" s="5" t="s">
        <v>43</v>
      </c>
      <c r="E13" s="33">
        <v>1</v>
      </c>
      <c r="F13" s="33">
        <v>0</v>
      </c>
      <c r="G13" s="33">
        <v>5</v>
      </c>
      <c r="H13" s="33">
        <v>5</v>
      </c>
      <c r="I13" s="33">
        <v>0</v>
      </c>
      <c r="J13" s="33">
        <v>5</v>
      </c>
      <c r="K13" s="33">
        <v>10</v>
      </c>
      <c r="L13" s="45">
        <f t="shared" si="0"/>
        <v>26</v>
      </c>
      <c r="M13" s="33">
        <v>6</v>
      </c>
      <c r="N13" s="24"/>
      <c r="O13" s="65">
        <f t="shared" si="1"/>
        <v>37.142857142857146</v>
      </c>
    </row>
    <row r="14" spans="1:15" s="23" customFormat="1" ht="12.75" customHeight="1">
      <c r="A14" s="44">
        <v>7</v>
      </c>
      <c r="B14" s="22" t="s">
        <v>183</v>
      </c>
      <c r="C14" s="5">
        <v>11</v>
      </c>
      <c r="D14" s="5" t="s">
        <v>50</v>
      </c>
      <c r="E14" s="33">
        <v>2</v>
      </c>
      <c r="F14" s="33">
        <v>2</v>
      </c>
      <c r="G14" s="33">
        <v>8</v>
      </c>
      <c r="H14" s="33">
        <v>5</v>
      </c>
      <c r="I14" s="33">
        <v>0</v>
      </c>
      <c r="J14" s="33">
        <v>8</v>
      </c>
      <c r="K14" s="33">
        <v>0</v>
      </c>
      <c r="L14" s="45">
        <f t="shared" si="0"/>
        <v>25</v>
      </c>
      <c r="M14" s="33">
        <v>7</v>
      </c>
      <c r="N14" s="24"/>
      <c r="O14" s="65">
        <f t="shared" si="1"/>
        <v>35.714285714285715</v>
      </c>
    </row>
    <row r="15" spans="1:15" ht="12.75" customHeight="1">
      <c r="A15" s="44">
        <v>8</v>
      </c>
      <c r="B15" s="22" t="s">
        <v>184</v>
      </c>
      <c r="C15" s="5">
        <v>11</v>
      </c>
      <c r="D15" s="5" t="s">
        <v>47</v>
      </c>
      <c r="E15" s="33">
        <v>2</v>
      </c>
      <c r="F15" s="33">
        <v>10</v>
      </c>
      <c r="G15" s="33">
        <v>5</v>
      </c>
      <c r="H15" s="33">
        <v>0</v>
      </c>
      <c r="I15" s="33">
        <v>0</v>
      </c>
      <c r="J15" s="33">
        <v>8</v>
      </c>
      <c r="K15" s="33">
        <v>0</v>
      </c>
      <c r="L15" s="45">
        <f t="shared" si="0"/>
        <v>25</v>
      </c>
      <c r="M15" s="33">
        <v>7</v>
      </c>
      <c r="N15" s="33"/>
      <c r="O15" s="65">
        <f t="shared" si="1"/>
        <v>35.714285714285715</v>
      </c>
    </row>
    <row r="16" spans="1:15" ht="12.75" customHeight="1">
      <c r="A16" s="44">
        <v>9</v>
      </c>
      <c r="B16" s="22" t="s">
        <v>185</v>
      </c>
      <c r="C16" s="5">
        <v>11</v>
      </c>
      <c r="D16" s="5" t="s">
        <v>41</v>
      </c>
      <c r="E16" s="33">
        <v>4</v>
      </c>
      <c r="F16" s="33">
        <v>5</v>
      </c>
      <c r="G16" s="33">
        <v>0</v>
      </c>
      <c r="H16" s="33">
        <v>3</v>
      </c>
      <c r="I16" s="33">
        <v>0</v>
      </c>
      <c r="J16" s="33">
        <v>7</v>
      </c>
      <c r="K16" s="33">
        <v>5</v>
      </c>
      <c r="L16" s="45">
        <f t="shared" si="0"/>
        <v>24</v>
      </c>
      <c r="M16" s="33">
        <v>8</v>
      </c>
      <c r="N16" s="24"/>
      <c r="O16" s="65">
        <f t="shared" si="1"/>
        <v>34.285714285714285</v>
      </c>
    </row>
    <row r="17" spans="1:15" ht="12.75" customHeight="1">
      <c r="A17" s="44">
        <v>10</v>
      </c>
      <c r="B17" s="22" t="s">
        <v>186</v>
      </c>
      <c r="C17" s="5">
        <v>11</v>
      </c>
      <c r="D17" s="5" t="s">
        <v>30</v>
      </c>
      <c r="E17" s="33">
        <v>0</v>
      </c>
      <c r="F17" s="33">
        <v>3</v>
      </c>
      <c r="G17" s="33">
        <v>5</v>
      </c>
      <c r="H17" s="33">
        <v>3</v>
      </c>
      <c r="I17" s="33">
        <v>0</v>
      </c>
      <c r="J17" s="33">
        <v>8</v>
      </c>
      <c r="K17" s="33">
        <v>5</v>
      </c>
      <c r="L17" s="45">
        <f t="shared" si="0"/>
        <v>24</v>
      </c>
      <c r="M17" s="33">
        <v>9</v>
      </c>
      <c r="N17" s="24"/>
      <c r="O17" s="65">
        <f t="shared" si="1"/>
        <v>34.285714285714285</v>
      </c>
    </row>
    <row r="18" spans="1:15" ht="12.75" customHeight="1">
      <c r="A18" s="44">
        <v>11</v>
      </c>
      <c r="B18" s="22" t="s">
        <v>187</v>
      </c>
      <c r="C18" s="5">
        <v>11</v>
      </c>
      <c r="D18" s="5" t="s">
        <v>39</v>
      </c>
      <c r="E18" s="33">
        <v>2</v>
      </c>
      <c r="F18" s="33">
        <v>5</v>
      </c>
      <c r="G18" s="33">
        <v>0</v>
      </c>
      <c r="H18" s="33">
        <v>5</v>
      </c>
      <c r="I18" s="33">
        <v>0</v>
      </c>
      <c r="J18" s="33">
        <v>0</v>
      </c>
      <c r="K18" s="33">
        <v>10</v>
      </c>
      <c r="L18" s="45">
        <f t="shared" si="0"/>
        <v>22</v>
      </c>
      <c r="M18" s="33">
        <v>10</v>
      </c>
      <c r="N18" s="33"/>
      <c r="O18" s="65">
        <f t="shared" si="1"/>
        <v>31.428571428571427</v>
      </c>
    </row>
    <row r="19" spans="1:15" s="23" customFormat="1" ht="12.75" customHeight="1">
      <c r="A19" s="44">
        <v>12</v>
      </c>
      <c r="B19" s="22" t="s">
        <v>188</v>
      </c>
      <c r="C19" s="5">
        <v>11</v>
      </c>
      <c r="D19" s="5" t="s">
        <v>52</v>
      </c>
      <c r="E19" s="33">
        <v>3</v>
      </c>
      <c r="F19" s="33">
        <v>5</v>
      </c>
      <c r="G19" s="33">
        <v>2</v>
      </c>
      <c r="H19" s="33">
        <v>0</v>
      </c>
      <c r="I19" s="33">
        <v>0</v>
      </c>
      <c r="J19" s="33">
        <v>10</v>
      </c>
      <c r="K19" s="33">
        <v>2</v>
      </c>
      <c r="L19" s="45">
        <f t="shared" si="0"/>
        <v>22</v>
      </c>
      <c r="M19" s="33">
        <v>10</v>
      </c>
      <c r="N19" s="24"/>
      <c r="O19" s="65">
        <f t="shared" si="1"/>
        <v>31.428571428571427</v>
      </c>
    </row>
    <row r="20" spans="1:15" ht="12.75" customHeight="1">
      <c r="A20" s="44">
        <v>13</v>
      </c>
      <c r="B20" s="22" t="s">
        <v>189</v>
      </c>
      <c r="C20" s="5">
        <v>11</v>
      </c>
      <c r="D20" s="5" t="s">
        <v>45</v>
      </c>
      <c r="E20" s="33">
        <v>10</v>
      </c>
      <c r="F20" s="33">
        <v>7</v>
      </c>
      <c r="G20" s="33">
        <v>2</v>
      </c>
      <c r="H20" s="33">
        <v>2</v>
      </c>
      <c r="I20" s="33">
        <v>0</v>
      </c>
      <c r="J20" s="33">
        <v>0</v>
      </c>
      <c r="K20" s="33">
        <v>0</v>
      </c>
      <c r="L20" s="45">
        <f t="shared" si="0"/>
        <v>21</v>
      </c>
      <c r="M20" s="33">
        <v>11</v>
      </c>
      <c r="N20" s="24"/>
      <c r="O20" s="65">
        <f t="shared" si="1"/>
        <v>30</v>
      </c>
    </row>
    <row r="21" spans="1:15" ht="12.75" customHeight="1">
      <c r="A21" s="44">
        <v>14</v>
      </c>
      <c r="B21" s="22" t="s">
        <v>190</v>
      </c>
      <c r="C21" s="5">
        <v>11</v>
      </c>
      <c r="D21" s="5" t="s">
        <v>53</v>
      </c>
      <c r="E21" s="33">
        <v>1</v>
      </c>
      <c r="F21" s="33">
        <v>0</v>
      </c>
      <c r="G21" s="33">
        <v>2</v>
      </c>
      <c r="H21" s="33">
        <v>0</v>
      </c>
      <c r="I21" s="33">
        <v>0</v>
      </c>
      <c r="J21" s="33">
        <v>8</v>
      </c>
      <c r="K21" s="33">
        <v>10</v>
      </c>
      <c r="L21" s="45">
        <f t="shared" si="0"/>
        <v>21</v>
      </c>
      <c r="M21" s="33">
        <v>11</v>
      </c>
      <c r="N21" s="33"/>
      <c r="O21" s="65">
        <f t="shared" si="1"/>
        <v>30</v>
      </c>
    </row>
    <row r="22" spans="1:15" ht="12.75" customHeight="1">
      <c r="A22" s="44">
        <v>15</v>
      </c>
      <c r="B22" s="73" t="s">
        <v>191</v>
      </c>
      <c r="C22" s="5">
        <v>11</v>
      </c>
      <c r="D22" s="5" t="s">
        <v>31</v>
      </c>
      <c r="E22" s="33">
        <v>8</v>
      </c>
      <c r="F22" s="33">
        <v>0</v>
      </c>
      <c r="G22" s="33">
        <v>0</v>
      </c>
      <c r="H22" s="33">
        <v>0</v>
      </c>
      <c r="I22" s="33">
        <v>0</v>
      </c>
      <c r="J22" s="33">
        <v>7</v>
      </c>
      <c r="K22" s="33">
        <v>5</v>
      </c>
      <c r="L22" s="45">
        <f t="shared" si="0"/>
        <v>20</v>
      </c>
      <c r="M22" s="33">
        <v>12</v>
      </c>
      <c r="N22" s="24"/>
      <c r="O22" s="65">
        <f t="shared" si="1"/>
        <v>28.571428571428573</v>
      </c>
    </row>
    <row r="23" spans="1:15" s="23" customFormat="1" ht="12.75" customHeight="1">
      <c r="A23" s="44">
        <v>16</v>
      </c>
      <c r="B23" s="22" t="s">
        <v>192</v>
      </c>
      <c r="C23" s="5">
        <v>11</v>
      </c>
      <c r="D23" s="5" t="s">
        <v>51</v>
      </c>
      <c r="E23" s="33">
        <v>2</v>
      </c>
      <c r="F23" s="33">
        <v>0</v>
      </c>
      <c r="G23" s="33">
        <v>5</v>
      </c>
      <c r="H23" s="33">
        <v>0</v>
      </c>
      <c r="I23" s="33">
        <v>0</v>
      </c>
      <c r="J23" s="33">
        <v>7</v>
      </c>
      <c r="K23" s="33">
        <v>5</v>
      </c>
      <c r="L23" s="45">
        <f t="shared" si="0"/>
        <v>19</v>
      </c>
      <c r="M23" s="33">
        <v>13</v>
      </c>
      <c r="N23" s="33"/>
      <c r="O23" s="65">
        <f t="shared" si="1"/>
        <v>27.142857142857142</v>
      </c>
    </row>
    <row r="24" spans="1:15" ht="12.75" customHeight="1">
      <c r="A24" s="44">
        <v>17</v>
      </c>
      <c r="B24" s="22" t="s">
        <v>193</v>
      </c>
      <c r="C24" s="5">
        <v>11</v>
      </c>
      <c r="D24" s="5" t="s">
        <v>46</v>
      </c>
      <c r="E24" s="33">
        <v>2</v>
      </c>
      <c r="F24" s="33">
        <v>0</v>
      </c>
      <c r="G24" s="33">
        <v>2</v>
      </c>
      <c r="H24" s="33">
        <v>5</v>
      </c>
      <c r="I24" s="33">
        <v>0</v>
      </c>
      <c r="J24" s="33">
        <v>4</v>
      </c>
      <c r="K24" s="33">
        <v>5</v>
      </c>
      <c r="L24" s="45">
        <f t="shared" si="0"/>
        <v>18</v>
      </c>
      <c r="M24" s="33">
        <v>14</v>
      </c>
      <c r="N24" s="24"/>
      <c r="O24" s="65">
        <f t="shared" si="1"/>
        <v>25.714285714285715</v>
      </c>
    </row>
    <row r="25" spans="1:15" ht="12.75" customHeight="1">
      <c r="A25" s="44">
        <v>18</v>
      </c>
      <c r="B25" s="22" t="s">
        <v>194</v>
      </c>
      <c r="C25" s="5">
        <v>11</v>
      </c>
      <c r="D25" s="5" t="s">
        <v>54</v>
      </c>
      <c r="E25" s="33">
        <v>0</v>
      </c>
      <c r="F25" s="33">
        <v>2</v>
      </c>
      <c r="G25" s="33">
        <v>2</v>
      </c>
      <c r="H25" s="33">
        <v>2</v>
      </c>
      <c r="I25" s="33">
        <v>0</v>
      </c>
      <c r="J25" s="33">
        <v>7</v>
      </c>
      <c r="K25" s="33">
        <v>5</v>
      </c>
      <c r="L25" s="45">
        <f t="shared" si="0"/>
        <v>18</v>
      </c>
      <c r="M25" s="33">
        <v>14</v>
      </c>
      <c r="N25" s="33"/>
      <c r="O25" s="65">
        <f t="shared" si="1"/>
        <v>25.714285714285715</v>
      </c>
    </row>
    <row r="26" spans="1:15" ht="12.75" customHeight="1">
      <c r="A26" s="44">
        <v>19</v>
      </c>
      <c r="B26" s="22" t="s">
        <v>195</v>
      </c>
      <c r="C26" s="5">
        <v>11</v>
      </c>
      <c r="D26" s="5" t="s">
        <v>28</v>
      </c>
      <c r="E26" s="33">
        <v>1</v>
      </c>
      <c r="F26" s="33">
        <v>0</v>
      </c>
      <c r="G26" s="33">
        <v>1</v>
      </c>
      <c r="H26" s="33">
        <v>0</v>
      </c>
      <c r="I26" s="33">
        <v>1</v>
      </c>
      <c r="J26" s="33">
        <v>8</v>
      </c>
      <c r="K26" s="33">
        <v>5</v>
      </c>
      <c r="L26" s="45">
        <f t="shared" si="0"/>
        <v>16</v>
      </c>
      <c r="M26" s="33">
        <v>15</v>
      </c>
      <c r="N26" s="24"/>
      <c r="O26" s="65">
        <f t="shared" si="1"/>
        <v>22.857142857142858</v>
      </c>
    </row>
    <row r="27" spans="1:15" ht="12.75" customHeight="1">
      <c r="A27" s="44">
        <v>20</v>
      </c>
      <c r="B27" s="54" t="s">
        <v>196</v>
      </c>
      <c r="C27" s="5">
        <v>11</v>
      </c>
      <c r="D27" s="5" t="s">
        <v>38</v>
      </c>
      <c r="E27" s="33">
        <v>7</v>
      </c>
      <c r="F27" s="33">
        <v>0</v>
      </c>
      <c r="G27" s="33">
        <v>0</v>
      </c>
      <c r="H27" s="33">
        <v>0</v>
      </c>
      <c r="I27" s="33">
        <v>0</v>
      </c>
      <c r="J27" s="33">
        <v>3</v>
      </c>
      <c r="K27" s="33">
        <v>4</v>
      </c>
      <c r="L27" s="45">
        <f t="shared" si="0"/>
        <v>14</v>
      </c>
      <c r="M27" s="33">
        <v>16</v>
      </c>
      <c r="N27" s="24"/>
      <c r="O27" s="65">
        <f t="shared" si="1"/>
        <v>20</v>
      </c>
    </row>
    <row r="28" spans="1:15" ht="12.75" customHeight="1">
      <c r="A28" s="44">
        <v>21</v>
      </c>
      <c r="B28" s="22" t="s">
        <v>197</v>
      </c>
      <c r="C28" s="5">
        <v>11</v>
      </c>
      <c r="D28" s="5" t="s">
        <v>36</v>
      </c>
      <c r="E28" s="33">
        <v>0</v>
      </c>
      <c r="F28" s="33">
        <v>0</v>
      </c>
      <c r="G28" s="33">
        <v>3</v>
      </c>
      <c r="H28" s="33">
        <v>0</v>
      </c>
      <c r="I28" s="33">
        <v>0</v>
      </c>
      <c r="J28" s="33">
        <v>0</v>
      </c>
      <c r="K28" s="33">
        <v>10</v>
      </c>
      <c r="L28" s="45">
        <f t="shared" si="0"/>
        <v>13</v>
      </c>
      <c r="M28" s="33">
        <v>17</v>
      </c>
      <c r="N28" s="24"/>
      <c r="O28" s="65">
        <f t="shared" si="1"/>
        <v>18.571428571428573</v>
      </c>
    </row>
    <row r="29" spans="1:15" ht="12.75" customHeight="1">
      <c r="A29" s="44">
        <v>22</v>
      </c>
      <c r="B29" s="6" t="s">
        <v>198</v>
      </c>
      <c r="C29" s="5">
        <v>11</v>
      </c>
      <c r="D29" s="5" t="s">
        <v>59</v>
      </c>
      <c r="E29" s="33">
        <v>9</v>
      </c>
      <c r="F29" s="33">
        <v>0</v>
      </c>
      <c r="G29" s="33">
        <v>0</v>
      </c>
      <c r="H29" s="33">
        <v>0</v>
      </c>
      <c r="I29" s="33">
        <v>0</v>
      </c>
      <c r="J29" s="33">
        <v>3</v>
      </c>
      <c r="K29" s="33">
        <v>0</v>
      </c>
      <c r="L29" s="45">
        <f t="shared" si="0"/>
        <v>12</v>
      </c>
      <c r="M29" s="33">
        <v>18</v>
      </c>
      <c r="N29" s="33"/>
      <c r="O29" s="65">
        <f t="shared" si="1"/>
        <v>17.142857142857142</v>
      </c>
    </row>
    <row r="30" spans="1:15" ht="12.75" customHeight="1">
      <c r="A30" s="44">
        <v>23</v>
      </c>
      <c r="B30" s="22" t="s">
        <v>199</v>
      </c>
      <c r="C30" s="5">
        <v>11</v>
      </c>
      <c r="D30" s="5" t="s">
        <v>61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7</v>
      </c>
      <c r="K30" s="33">
        <v>5</v>
      </c>
      <c r="L30" s="45">
        <f t="shared" si="0"/>
        <v>12</v>
      </c>
      <c r="M30" s="33">
        <v>18</v>
      </c>
      <c r="N30" s="24"/>
      <c r="O30" s="65">
        <f t="shared" si="1"/>
        <v>17.142857142857142</v>
      </c>
    </row>
    <row r="31" spans="1:15" ht="12.75" customHeight="1">
      <c r="A31" s="44">
        <v>24</v>
      </c>
      <c r="B31" s="22" t="s">
        <v>200</v>
      </c>
      <c r="C31" s="5">
        <v>11</v>
      </c>
      <c r="D31" s="5" t="s">
        <v>42</v>
      </c>
      <c r="E31" s="33">
        <v>2</v>
      </c>
      <c r="F31" s="33">
        <v>0</v>
      </c>
      <c r="G31" s="33">
        <v>0</v>
      </c>
      <c r="H31" s="33">
        <v>1</v>
      </c>
      <c r="I31" s="33">
        <v>0</v>
      </c>
      <c r="J31" s="33">
        <v>5</v>
      </c>
      <c r="K31" s="33">
        <v>3</v>
      </c>
      <c r="L31" s="45">
        <f t="shared" si="0"/>
        <v>11</v>
      </c>
      <c r="M31" s="33">
        <v>19</v>
      </c>
      <c r="N31" s="24"/>
      <c r="O31" s="65">
        <f t="shared" si="1"/>
        <v>15.714285714285714</v>
      </c>
    </row>
    <row r="32" spans="1:15" s="23" customFormat="1" ht="12.75" customHeight="1">
      <c r="A32" s="44">
        <v>25</v>
      </c>
      <c r="B32" s="32" t="s">
        <v>201</v>
      </c>
      <c r="C32" s="5">
        <v>11</v>
      </c>
      <c r="D32" s="5" t="s">
        <v>32</v>
      </c>
      <c r="E32" s="33">
        <v>10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45">
        <f t="shared" si="0"/>
        <v>10</v>
      </c>
      <c r="M32" s="33">
        <v>20</v>
      </c>
      <c r="N32" s="24"/>
      <c r="O32" s="65">
        <f t="shared" si="1"/>
        <v>14.285714285714286</v>
      </c>
    </row>
    <row r="33" spans="1:15" ht="12.75" customHeight="1">
      <c r="A33" s="44">
        <v>26</v>
      </c>
      <c r="B33" s="22" t="s">
        <v>202</v>
      </c>
      <c r="C33" s="5">
        <v>11</v>
      </c>
      <c r="D33" s="5" t="s">
        <v>55</v>
      </c>
      <c r="E33" s="33">
        <v>10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45">
        <f t="shared" si="0"/>
        <v>10</v>
      </c>
      <c r="M33" s="33">
        <v>20</v>
      </c>
      <c r="N33" s="33"/>
      <c r="O33" s="65">
        <f t="shared" si="1"/>
        <v>14.285714285714286</v>
      </c>
    </row>
    <row r="34" spans="1:15" s="23" customFormat="1" ht="12.75" customHeight="1">
      <c r="A34" s="44">
        <v>27</v>
      </c>
      <c r="B34" s="22" t="s">
        <v>203</v>
      </c>
      <c r="C34" s="5">
        <v>11</v>
      </c>
      <c r="D34" s="5" t="s">
        <v>40</v>
      </c>
      <c r="E34" s="33">
        <v>0</v>
      </c>
      <c r="F34" s="33">
        <v>2</v>
      </c>
      <c r="G34" s="33">
        <v>0</v>
      </c>
      <c r="H34" s="33">
        <v>0</v>
      </c>
      <c r="I34" s="33">
        <v>0</v>
      </c>
      <c r="J34" s="33">
        <v>7</v>
      </c>
      <c r="K34" s="33">
        <v>0</v>
      </c>
      <c r="L34" s="45">
        <f t="shared" si="0"/>
        <v>9</v>
      </c>
      <c r="M34" s="33">
        <v>21</v>
      </c>
      <c r="N34" s="24"/>
      <c r="O34" s="65">
        <f t="shared" si="1"/>
        <v>12.857142857142858</v>
      </c>
    </row>
    <row r="35" spans="1:15" ht="12.75" customHeight="1">
      <c r="A35" s="44">
        <v>28</v>
      </c>
      <c r="B35" s="22" t="s">
        <v>204</v>
      </c>
      <c r="C35" s="5">
        <v>11</v>
      </c>
      <c r="D35" s="5" t="s">
        <v>57</v>
      </c>
      <c r="E35" s="33">
        <v>8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45">
        <f t="shared" si="0"/>
        <v>8</v>
      </c>
      <c r="M35" s="33">
        <v>22</v>
      </c>
      <c r="N35" s="24"/>
      <c r="O35" s="65">
        <f t="shared" si="1"/>
        <v>11.428571428571429</v>
      </c>
    </row>
    <row r="36" spans="1:15" ht="12.75" customHeight="1">
      <c r="A36" s="44">
        <v>29</v>
      </c>
      <c r="B36" s="22" t="s">
        <v>205</v>
      </c>
      <c r="C36" s="5">
        <v>11</v>
      </c>
      <c r="D36" s="5" t="s">
        <v>48</v>
      </c>
      <c r="E36" s="33">
        <v>8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45">
        <f t="shared" si="0"/>
        <v>8</v>
      </c>
      <c r="M36" s="33">
        <v>22</v>
      </c>
      <c r="N36" s="24"/>
      <c r="O36" s="65">
        <f t="shared" si="1"/>
        <v>11.428571428571429</v>
      </c>
    </row>
    <row r="37" spans="1:15" ht="12.75" customHeight="1">
      <c r="A37" s="44">
        <v>30</v>
      </c>
      <c r="B37" s="22" t="s">
        <v>206</v>
      </c>
      <c r="C37" s="5">
        <v>11</v>
      </c>
      <c r="D37" s="5" t="s">
        <v>56</v>
      </c>
      <c r="E37" s="33">
        <v>2</v>
      </c>
      <c r="F37" s="33">
        <v>0</v>
      </c>
      <c r="G37" s="33">
        <v>3</v>
      </c>
      <c r="H37" s="33">
        <v>3</v>
      </c>
      <c r="I37" s="33">
        <v>0</v>
      </c>
      <c r="J37" s="33">
        <v>0</v>
      </c>
      <c r="K37" s="33">
        <v>0</v>
      </c>
      <c r="L37" s="45">
        <f t="shared" si="0"/>
        <v>8</v>
      </c>
      <c r="M37" s="33">
        <v>22</v>
      </c>
      <c r="N37" s="33"/>
      <c r="O37" s="65">
        <f t="shared" si="1"/>
        <v>11.428571428571429</v>
      </c>
    </row>
    <row r="38" spans="1:15" ht="12.75" customHeight="1">
      <c r="A38" s="44">
        <v>31</v>
      </c>
      <c r="B38" s="22" t="s">
        <v>207</v>
      </c>
      <c r="C38" s="5">
        <v>11</v>
      </c>
      <c r="D38" s="5" t="s">
        <v>60</v>
      </c>
      <c r="E38" s="33">
        <v>0</v>
      </c>
      <c r="F38" s="33">
        <v>0</v>
      </c>
      <c r="G38" s="33">
        <v>2</v>
      </c>
      <c r="H38" s="33">
        <v>0</v>
      </c>
      <c r="I38" s="33">
        <v>0</v>
      </c>
      <c r="J38" s="33">
        <v>3</v>
      </c>
      <c r="K38" s="33">
        <v>0</v>
      </c>
      <c r="L38" s="45">
        <f t="shared" si="0"/>
        <v>5</v>
      </c>
      <c r="M38" s="33">
        <v>23</v>
      </c>
      <c r="N38" s="33"/>
      <c r="O38" s="65">
        <f t="shared" si="1"/>
        <v>7.142857142857143</v>
      </c>
    </row>
    <row r="39" spans="1:15" ht="12.75" customHeight="1">
      <c r="A39" s="44">
        <v>32</v>
      </c>
      <c r="B39" s="32" t="s">
        <v>208</v>
      </c>
      <c r="C39" s="5">
        <v>11</v>
      </c>
      <c r="D39" s="5" t="s">
        <v>34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2</v>
      </c>
      <c r="K39" s="33">
        <v>0</v>
      </c>
      <c r="L39" s="45">
        <f t="shared" si="0"/>
        <v>2</v>
      </c>
      <c r="M39" s="33">
        <v>24</v>
      </c>
      <c r="N39" s="24"/>
      <c r="O39" s="65">
        <f t="shared" si="1"/>
        <v>2.857142857142857</v>
      </c>
    </row>
    <row r="40" spans="1:15" ht="12.75" customHeight="1">
      <c r="A40" s="44">
        <v>33</v>
      </c>
      <c r="B40" s="6" t="s">
        <v>209</v>
      </c>
      <c r="C40" s="5">
        <v>11</v>
      </c>
      <c r="D40" s="5" t="s">
        <v>62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45">
        <f t="shared" si="0"/>
        <v>0</v>
      </c>
      <c r="M40" s="33">
        <v>25</v>
      </c>
      <c r="N40" s="24"/>
      <c r="O40" s="65">
        <f t="shared" si="1"/>
        <v>0</v>
      </c>
    </row>
    <row r="41" spans="1:15" ht="12.75" customHeight="1">
      <c r="A41" s="44">
        <v>34</v>
      </c>
      <c r="B41" s="22" t="s">
        <v>210</v>
      </c>
      <c r="C41" s="5">
        <v>11</v>
      </c>
      <c r="D41" s="5" t="s">
        <v>44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45">
        <f t="shared" si="0"/>
        <v>0</v>
      </c>
      <c r="M41" s="33">
        <v>25</v>
      </c>
      <c r="N41" s="33"/>
      <c r="O41" s="65">
        <f t="shared" si="1"/>
        <v>0</v>
      </c>
    </row>
    <row r="42" spans="1:15" ht="12.75" customHeight="1">
      <c r="A42" s="44">
        <v>35</v>
      </c>
      <c r="B42" s="53" t="s">
        <v>211</v>
      </c>
      <c r="C42" s="5">
        <v>11</v>
      </c>
      <c r="D42" s="5" t="s">
        <v>49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45">
        <f t="shared" si="0"/>
        <v>0</v>
      </c>
      <c r="M42" s="33">
        <v>24</v>
      </c>
      <c r="N42" s="24"/>
      <c r="O42" s="65">
        <f t="shared" si="1"/>
        <v>0</v>
      </c>
    </row>
    <row r="43" spans="1:15" ht="12.75">
      <c r="A43" s="55"/>
      <c r="B43" s="74"/>
      <c r="C43" s="55"/>
      <c r="D43" s="55"/>
      <c r="E43" s="57"/>
      <c r="F43" s="57"/>
      <c r="G43" s="57"/>
      <c r="H43" s="57"/>
      <c r="I43" s="57"/>
      <c r="J43" s="57"/>
      <c r="K43" s="57"/>
      <c r="L43" s="58"/>
      <c r="M43" s="57"/>
      <c r="N43" s="75"/>
      <c r="O43" s="59"/>
    </row>
    <row r="44" spans="2:13" ht="12.75">
      <c r="B44" s="37" t="s">
        <v>9</v>
      </c>
      <c r="K44" s="36"/>
      <c r="L44" s="9"/>
      <c r="M44" s="9"/>
    </row>
    <row r="45" spans="11:13" ht="12.75">
      <c r="K45" s="36"/>
      <c r="L45" s="9"/>
      <c r="M45" s="9"/>
    </row>
    <row r="46" spans="2:13" ht="12.75">
      <c r="B46" s="37" t="s">
        <v>10</v>
      </c>
      <c r="K46" s="36"/>
      <c r="L46" s="9"/>
      <c r="M46" s="9"/>
    </row>
    <row r="47" spans="2:13" ht="12.75">
      <c r="B47" s="37"/>
      <c r="K47" s="36"/>
      <c r="L47" s="9"/>
      <c r="M47" s="9"/>
    </row>
    <row r="48" spans="2:13" ht="12.75">
      <c r="B48" s="40"/>
      <c r="K48" s="36"/>
      <c r="L48" s="9"/>
      <c r="M48" s="9"/>
    </row>
    <row r="49" spans="2:13" ht="12.75">
      <c r="B49" s="40"/>
      <c r="K49" s="36"/>
      <c r="L49" s="9"/>
      <c r="M49" s="9"/>
    </row>
    <row r="50" spans="2:13" ht="12.75">
      <c r="B50" s="40" t="s">
        <v>11</v>
      </c>
      <c r="K50" s="36"/>
      <c r="L50" s="9"/>
      <c r="M50" s="9"/>
    </row>
    <row r="51" ht="12.75">
      <c r="B51" s="37"/>
    </row>
    <row r="52" ht="12.75"/>
    <row r="53" ht="12.75">
      <c r="B53" s="37"/>
    </row>
    <row r="54" ht="12.75">
      <c r="B54" s="37"/>
    </row>
    <row r="55" ht="12.75">
      <c r="B55" s="40"/>
    </row>
    <row r="56" ht="12.75">
      <c r="B56" s="40"/>
    </row>
    <row r="57" ht="12.75">
      <c r="B57" s="40"/>
    </row>
  </sheetData>
  <sheetProtection/>
  <mergeCells count="5">
    <mergeCell ref="A1:D1"/>
    <mergeCell ref="A2:D2"/>
    <mergeCell ref="A4:D4"/>
    <mergeCell ref="A5:D5"/>
    <mergeCell ref="A3:O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2"/>
  <rowBreaks count="1" manualBreakCount="1">
    <brk id="27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2018-12-05T12:10:19Z</dcterms:modified>
  <cp:category/>
  <cp:version/>
  <cp:contentType/>
  <cp:contentStatus/>
</cp:coreProperties>
</file>