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675" windowWidth="14805" windowHeight="7890"/>
  </bookViews>
  <sheets>
    <sheet name="7 кл" sheetId="1" r:id="rId1"/>
    <sheet name="8 кл" sheetId="2" r:id="rId2"/>
    <sheet name="9 кл" sheetId="3" r:id="rId3"/>
    <sheet name="10 кл" sheetId="4" r:id="rId4"/>
    <sheet name="11кл" sheetId="5" r:id="rId5"/>
  </sheets>
  <definedNames>
    <definedName name="_xlnm._FilterDatabase" localSheetId="3" hidden="1">'10 кл'!$A$7:$N$26</definedName>
    <definedName name="_xlnm._FilterDatabase" localSheetId="4" hidden="1">'11кл'!$A$7:$N$24</definedName>
    <definedName name="_xlnm._FilterDatabase" localSheetId="0" hidden="1">'7 кл'!$A$7:$L$7</definedName>
    <definedName name="_xlnm._FilterDatabase" localSheetId="1" hidden="1">'8 кл'!$A$7:$L$7</definedName>
    <definedName name="_xlnm._FilterDatabase" localSheetId="2" hidden="1">'9 кл'!$A$7:$N$7</definedName>
    <definedName name="_xlnm.Print_Area" localSheetId="0">'7 кл'!$A$1:$L$35</definedName>
    <definedName name="_xlnm.Print_Area" localSheetId="1">'8 кл'!$A$1:$L$49</definedName>
    <definedName name="_xlnm.Print_Area" localSheetId="2">'9 кл'!$A$1:$N$47</definedName>
  </definedNames>
  <calcPr calcId="162913"/>
</workbook>
</file>

<file path=xl/calcChain.xml><?xml version="1.0" encoding="utf-8"?>
<calcChain xmlns="http://schemas.openxmlformats.org/spreadsheetml/2006/main">
  <c r="K25" i="4" l="1"/>
  <c r="K23" i="4"/>
  <c r="K19" i="4"/>
  <c r="K22" i="4"/>
  <c r="K21" i="4"/>
  <c r="K14" i="4"/>
  <c r="K10" i="4"/>
  <c r="K12" i="4"/>
  <c r="K18" i="4"/>
  <c r="K17" i="4"/>
  <c r="K15" i="4"/>
  <c r="K8" i="4"/>
  <c r="K24" i="4"/>
  <c r="K13" i="4"/>
  <c r="K14" i="5"/>
  <c r="K17" i="5"/>
  <c r="K21" i="5"/>
  <c r="K15" i="5"/>
  <c r="K18" i="5"/>
  <c r="N18" i="5" s="1"/>
  <c r="I34" i="2"/>
  <c r="I33" i="2"/>
  <c r="I28" i="2"/>
  <c r="I37" i="2"/>
  <c r="I10" i="2"/>
  <c r="I31" i="2"/>
  <c r="I38" i="2"/>
  <c r="I24" i="2"/>
  <c r="I16" i="2"/>
  <c r="I22" i="2"/>
  <c r="I15" i="2"/>
  <c r="I25" i="2"/>
  <c r="I18" i="2"/>
  <c r="I8" i="2"/>
  <c r="I35" i="2"/>
  <c r="I12" i="2"/>
  <c r="I29" i="2"/>
  <c r="I39" i="2"/>
  <c r="I19" i="2"/>
  <c r="I40" i="2"/>
  <c r="I21" i="2"/>
  <c r="I26" i="2"/>
  <c r="I32" i="2"/>
  <c r="I23" i="2"/>
  <c r="I27" i="2"/>
  <c r="I9" i="2"/>
  <c r="I13" i="2"/>
  <c r="I36" i="2"/>
  <c r="I14" i="2"/>
  <c r="I30" i="2"/>
  <c r="I42" i="2"/>
  <c r="I20" i="2"/>
  <c r="I41" i="2"/>
  <c r="I17" i="2"/>
  <c r="K28" i="3" l="1"/>
  <c r="K11" i="3"/>
  <c r="K12" i="3"/>
  <c r="K13" i="3"/>
  <c r="K14" i="3"/>
  <c r="K22" i="3"/>
  <c r="N22" i="3" s="1"/>
  <c r="K29" i="3"/>
  <c r="N29" i="3" s="1"/>
  <c r="K35" i="3"/>
  <c r="N35" i="3" s="1"/>
  <c r="K39" i="3"/>
  <c r="N39" i="3" s="1"/>
  <c r="K34" i="3"/>
  <c r="N34" i="3" s="1"/>
  <c r="K40" i="3"/>
  <c r="N40" i="3" s="1"/>
  <c r="K23" i="3"/>
  <c r="N23" i="3" s="1"/>
  <c r="K31" i="3"/>
  <c r="N31" i="3" s="1"/>
  <c r="K20" i="3"/>
  <c r="N20" i="3" s="1"/>
  <c r="K9" i="3"/>
  <c r="N9" i="3" s="1"/>
  <c r="K36" i="3"/>
  <c r="N36" i="3" s="1"/>
  <c r="L35" i="2"/>
  <c r="L38" i="2"/>
  <c r="L41" i="2"/>
  <c r="I13" i="1"/>
  <c r="I9" i="1"/>
  <c r="I10" i="1"/>
  <c r="I8" i="1"/>
  <c r="I14" i="1"/>
  <c r="I11" i="1"/>
  <c r="I15" i="1"/>
  <c r="I12" i="1"/>
  <c r="I17" i="1"/>
  <c r="I22" i="1"/>
  <c r="L22" i="1" s="1"/>
  <c r="I23" i="1"/>
  <c r="L23" i="1" s="1"/>
  <c r="I26" i="1"/>
  <c r="L26" i="1" s="1"/>
  <c r="I21" i="1"/>
  <c r="L21" i="1" s="1"/>
  <c r="I24" i="1"/>
  <c r="L24" i="1" s="1"/>
  <c r="I27" i="1"/>
  <c r="L27" i="1" s="1"/>
  <c r="I20" i="1"/>
  <c r="L20" i="1" s="1"/>
  <c r="I16" i="1"/>
  <c r="L16" i="1" s="1"/>
  <c r="I18" i="1"/>
  <c r="L18" i="1" s="1"/>
  <c r="I19" i="1"/>
  <c r="L19" i="1" s="1"/>
  <c r="L42" i="2"/>
  <c r="L15" i="2"/>
  <c r="L37" i="2"/>
  <c r="L16" i="2"/>
  <c r="L28" i="2"/>
  <c r="L21" i="2"/>
  <c r="L24" i="2"/>
  <c r="I11" i="2"/>
  <c r="K9" i="5" l="1"/>
  <c r="K23" i="5"/>
  <c r="K11" i="5"/>
  <c r="K24" i="5"/>
  <c r="K8" i="5"/>
  <c r="K16" i="5"/>
  <c r="K10" i="5"/>
  <c r="K12" i="5"/>
  <c r="K20" i="5"/>
  <c r="K22" i="5"/>
  <c r="K13" i="5"/>
  <c r="K19" i="5"/>
  <c r="K20" i="4"/>
  <c r="K16" i="4"/>
  <c r="K26" i="4"/>
  <c r="K9" i="4"/>
  <c r="K11" i="4"/>
  <c r="I25" i="1"/>
  <c r="K24" i="3"/>
  <c r="K26" i="3"/>
  <c r="K10" i="3"/>
  <c r="K32" i="3"/>
  <c r="K30" i="3"/>
  <c r="K16" i="3"/>
  <c r="K33" i="3"/>
  <c r="K8" i="3"/>
  <c r="K21" i="3"/>
  <c r="K27" i="3"/>
  <c r="K25" i="3"/>
  <c r="K19" i="3"/>
  <c r="K15" i="3"/>
  <c r="K17" i="3"/>
  <c r="K18" i="3"/>
  <c r="K38" i="3"/>
  <c r="K37" i="3"/>
  <c r="L10" i="1" l="1"/>
  <c r="L8" i="1"/>
  <c r="L25" i="1"/>
  <c r="L13" i="1"/>
  <c r="L15" i="1"/>
  <c r="L17" i="1"/>
  <c r="L9" i="1"/>
  <c r="L12" i="1"/>
  <c r="L14" i="1"/>
  <c r="L11" i="1"/>
  <c r="N21" i="5" l="1"/>
  <c r="N23" i="5"/>
  <c r="N9" i="5"/>
  <c r="N11" i="5"/>
  <c r="N14" i="5"/>
  <c r="N15" i="5"/>
  <c r="N8" i="5"/>
  <c r="N24" i="5"/>
  <c r="N10" i="5"/>
  <c r="N16" i="5"/>
  <c r="N17" i="5"/>
  <c r="N20" i="5"/>
  <c r="N12" i="5"/>
  <c r="N13" i="5"/>
  <c r="N22" i="5"/>
  <c r="N19" i="5"/>
  <c r="N23" i="4"/>
  <c r="N13" i="4"/>
  <c r="N25" i="4"/>
  <c r="N15" i="4"/>
  <c r="N20" i="4"/>
  <c r="N21" i="4"/>
  <c r="N22" i="4"/>
  <c r="N10" i="4"/>
  <c r="N14" i="4"/>
  <c r="N18" i="4"/>
  <c r="N16" i="4"/>
  <c r="N24" i="4"/>
  <c r="N17" i="4"/>
  <c r="N12" i="4"/>
  <c r="N26" i="4"/>
  <c r="N8" i="4"/>
  <c r="N9" i="4"/>
  <c r="N19" i="4"/>
  <c r="N11" i="4"/>
  <c r="N16" i="3"/>
  <c r="N37" i="3"/>
  <c r="N10" i="3"/>
  <c r="N21" i="3"/>
  <c r="N17" i="3"/>
  <c r="N32" i="3"/>
  <c r="N30" i="3"/>
  <c r="N33" i="3"/>
  <c r="N8" i="3"/>
  <c r="N38" i="3"/>
  <c r="N18" i="3"/>
  <c r="N19" i="3"/>
  <c r="N27" i="3"/>
  <c r="N28" i="3"/>
  <c r="N24" i="3"/>
  <c r="N14" i="3"/>
  <c r="N11" i="3"/>
  <c r="N13" i="3"/>
  <c r="N12" i="3"/>
  <c r="N25" i="3"/>
  <c r="N15" i="3"/>
  <c r="N26" i="3"/>
  <c r="L29" i="2"/>
  <c r="L14" i="2"/>
  <c r="L13" i="2"/>
  <c r="L39" i="2"/>
  <c r="L26" i="2"/>
  <c r="L20" i="2"/>
  <c r="L30" i="2"/>
  <c r="L9" i="2"/>
  <c r="L19" i="2"/>
  <c r="L33" i="2"/>
  <c r="L31" i="2"/>
  <c r="L27" i="2"/>
  <c r="L17" i="2"/>
  <c r="L25" i="2"/>
  <c r="L34" i="2"/>
  <c r="L11" i="2"/>
  <c r="L23" i="2"/>
  <c r="L36" i="2"/>
  <c r="L8" i="2"/>
  <c r="L12" i="2"/>
  <c r="L10" i="2"/>
  <c r="L18" i="2"/>
  <c r="L40" i="2"/>
  <c r="L22" i="2"/>
  <c r="L32" i="2"/>
</calcChain>
</file>

<file path=xl/sharedStrings.xml><?xml version="1.0" encoding="utf-8"?>
<sst xmlns="http://schemas.openxmlformats.org/spreadsheetml/2006/main" count="379" uniqueCount="278">
  <si>
    <t xml:space="preserve">ТЮМЕНСКАЯ ОБЛАСТЬ </t>
  </si>
  <si>
    <t xml:space="preserve">II МУНИЦИПАЛЬНЫЙ ЭТАП ВСЕРОССИЙСКОЙ ОЛИМПИАДЫ  ШКОЛЬНИКОВ </t>
  </si>
  <si>
    <t>ПО ОБЩЕОБРАЗОВАТЕЛЬНЫМ  ПРЕДМЕТАМ</t>
  </si>
  <si>
    <t>№</t>
  </si>
  <si>
    <t>Фамилия участника</t>
  </si>
  <si>
    <t>Класс</t>
  </si>
  <si>
    <t xml:space="preserve">код участника </t>
  </si>
  <si>
    <t>Задание 1</t>
  </si>
  <si>
    <t>Задание 2</t>
  </si>
  <si>
    <t>Задание 3</t>
  </si>
  <si>
    <t>Задание 4</t>
  </si>
  <si>
    <t>ИТОГО</t>
  </si>
  <si>
    <t>Рейтинг</t>
  </si>
  <si>
    <t>Место</t>
  </si>
  <si>
    <t>% от максимально возможного балла</t>
  </si>
  <si>
    <t xml:space="preserve">Председатель жюри: </t>
  </si>
  <si>
    <t>Члены жюри:</t>
  </si>
  <si>
    <t>Секретарь:</t>
  </si>
  <si>
    <t>II МУНИЦИПАЛЬНЫЙ ЭТАП ВСЕРОССИЙСКОЙ ОЛИМПИАДЫ  ШКОЛЬНИКОВ ПО ОБЩЕОБРАЗОВАТЕЛЬНЫМ  ПРЕДМЕТАМ</t>
  </si>
  <si>
    <t>Задание 5</t>
  </si>
  <si>
    <t>Экспериментальный тур</t>
  </si>
  <si>
    <t xml:space="preserve">учащихся  11  класса по ______химии______  максимальный балл_70__ </t>
  </si>
  <si>
    <t>учащихся 8  класса по ______химии______  максимальный балл 40</t>
  </si>
  <si>
    <t xml:space="preserve">учащихся  10  класса по ______химии______  максимальный балл_70__ </t>
  </si>
  <si>
    <t>30 ноября 2018 г.</t>
  </si>
  <si>
    <t>В 2018-2019 УЧЕБНОМ ГОДУ</t>
  </si>
  <si>
    <t>В 2018 - 2019 УЧЕБНОМ ГОДУ</t>
  </si>
  <si>
    <t>Тоб-Хим-7-210-8</t>
  </si>
  <si>
    <t>Тоб-Хим-7-210-7</t>
  </si>
  <si>
    <t>Тоб-Хим-7-210-2</t>
  </si>
  <si>
    <t>Тоб-Хим-7-210-6</t>
  </si>
  <si>
    <t>Тоб-Хим-7-210-10</t>
  </si>
  <si>
    <t>Тоб-Хим-7-210-9</t>
  </si>
  <si>
    <t>Тоб-Хим-7-210-5</t>
  </si>
  <si>
    <t>Тоб-Хим-7-210-4</t>
  </si>
  <si>
    <t>Тоб-Хим-7-210-3</t>
  </si>
  <si>
    <t>Тоб-Хим-8-113-7</t>
  </si>
  <si>
    <t>Тоб-Хим-8-113-8</t>
  </si>
  <si>
    <t>Тоб-Хим-8-113-9</t>
  </si>
  <si>
    <t>Тоб-Хим-8-113-6</t>
  </si>
  <si>
    <t>Тоб-Хим-8-113-5</t>
  </si>
  <si>
    <t>Тоб-Хим-8-113-4</t>
  </si>
  <si>
    <t>Тоб-Хим-8-113-1</t>
  </si>
  <si>
    <t>Тоб-Хим-8-113-2</t>
  </si>
  <si>
    <t>Тоб-Хим-8-113-3</t>
  </si>
  <si>
    <t>Тоб-Хим-9-216-9</t>
  </si>
  <si>
    <t>Тоб-Хим-9-215-14</t>
  </si>
  <si>
    <t>Тоб-Хим-9-215-13</t>
  </si>
  <si>
    <t>Тоб-Хим-9-215-12</t>
  </si>
  <si>
    <t>Тоб-Хим-9-215-11</t>
  </si>
  <si>
    <t>Тоб-Хим-9-215-10</t>
  </si>
  <si>
    <t>Тоб-Хим-9-215-6</t>
  </si>
  <si>
    <t>Тоб-Хим-9-215-7</t>
  </si>
  <si>
    <t>Тоб-Хим-9-215-8</t>
  </si>
  <si>
    <t>Тоб-Хим-9-215-9</t>
  </si>
  <si>
    <t>Тоб-Хим-9-215-5</t>
  </si>
  <si>
    <t>Тоб-Хим-9-215-4</t>
  </si>
  <si>
    <t>Тоб-Хим-9-215-3</t>
  </si>
  <si>
    <t>Тоб-Хим-9-215-2</t>
  </si>
  <si>
    <t>Тоб-Хим-9-215-1</t>
  </si>
  <si>
    <t>Тоб-Хим-9-216-2</t>
  </si>
  <si>
    <t>Тоб-Хим-9-216-1</t>
  </si>
  <si>
    <t>Тоб-Хим-9-216-3</t>
  </si>
  <si>
    <t>Тоб-Хим-9-216-4</t>
  </si>
  <si>
    <t>Тоб-Хим-9-216-6</t>
  </si>
  <si>
    <t>Тоб-Хим-9-216-5</t>
  </si>
  <si>
    <t>Тоб-Хим-9-216-7</t>
  </si>
  <si>
    <t>Тоб-Хим-9-216-8</t>
  </si>
  <si>
    <t>Тоб-Хим-9-216-13</t>
  </si>
  <si>
    <t>Тоб-Хим-9-216-12</t>
  </si>
  <si>
    <t>Тоб-Хим-9-216-11</t>
  </si>
  <si>
    <t>Тоб-Хим-9-216-10</t>
  </si>
  <si>
    <t>Тоб-Хим-10-214-9</t>
  </si>
  <si>
    <t>Тоб-Хим-10-214-8</t>
  </si>
  <si>
    <t>Тоб-Хим-10-214-2</t>
  </si>
  <si>
    <t>Тоб-Хим-10-214-1</t>
  </si>
  <si>
    <t>Тоб-Хим-10-214-4</t>
  </si>
  <si>
    <t>Тоб-Хим-10-214-3</t>
  </si>
  <si>
    <t>Тоб-Хим-10-214-5</t>
  </si>
  <si>
    <t>Тоб-Хим-10-214-6</t>
  </si>
  <si>
    <t>Тоб-Хим-10-214-7</t>
  </si>
  <si>
    <t>Тоб-Хим-10-214-10</t>
  </si>
  <si>
    <t>Тоб-Хим-10-217-8</t>
  </si>
  <si>
    <t>Тоб-Хим-10-217-7</t>
  </si>
  <si>
    <t>Тоб-Хим-10-217-9</t>
  </si>
  <si>
    <t>Тоб-Хим-10-217-5</t>
  </si>
  <si>
    <t>Тоб-Хим-10-217-4</t>
  </si>
  <si>
    <t>Тоб-Хим-10-217-3</t>
  </si>
  <si>
    <t>Тоб-Хим-10-217-2</t>
  </si>
  <si>
    <t>Тоб-Хим-10-217-1</t>
  </si>
  <si>
    <t>Тоб-Хим-10-217-6</t>
  </si>
  <si>
    <t>Тоб-Хим-8-309-3</t>
  </si>
  <si>
    <t>Тоб-Хим-8-309-2</t>
  </si>
  <si>
    <t>Тоб-Хим-8-309-1</t>
  </si>
  <si>
    <t>Тоб-Хим-8-309-4</t>
  </si>
  <si>
    <t>Тоб-Хим-8-311-10</t>
  </si>
  <si>
    <t>Тоб-Хим-8-311-4</t>
  </si>
  <si>
    <t>Тоб-Хим-8-311-6</t>
  </si>
  <si>
    <t>Тоб-Хим-8-311-8</t>
  </si>
  <si>
    <t>Тоб-Хим-8-311-9</t>
  </si>
  <si>
    <t>Тоб-Хим-8-311-7</t>
  </si>
  <si>
    <t>Тоб-Хим-8-311-12</t>
  </si>
  <si>
    <t>Тоб-Хим-8-311-3</t>
  </si>
  <si>
    <t>Тоб-Хим-8-311-2</t>
  </si>
  <si>
    <t>Тоб-Хим-8-311-11</t>
  </si>
  <si>
    <t>Тоб-Хим-8-311-5</t>
  </si>
  <si>
    <t>Тоб-Хим-7-209-10</t>
  </si>
  <si>
    <t>Тоб-Хим-7-209-2</t>
  </si>
  <si>
    <t>Тоб-Хим-7-209-3</t>
  </si>
  <si>
    <t>Тоб-Хим-7-209-4</t>
  </si>
  <si>
    <t>Тоб-Хим-7-209-6</t>
  </si>
  <si>
    <t>Тоб-Хим-7-209-5</t>
  </si>
  <si>
    <t>Тоб-Хим-7-209-9</t>
  </si>
  <si>
    <t>Тоб-Хим-7-209-7</t>
  </si>
  <si>
    <t>Тоб-Хим-7-209-8</t>
  </si>
  <si>
    <t>Тоб-Хим-9-310-2</t>
  </si>
  <si>
    <t>Тоб-Хим-9-310-4</t>
  </si>
  <si>
    <t>Тоб-Хим-9-310-9</t>
  </si>
  <si>
    <t>Тоб-Хим-9-310-1</t>
  </si>
  <si>
    <t>Тоб-Хим-9-310-8</t>
  </si>
  <si>
    <t>Тоб-Хим-9-310-7</t>
  </si>
  <si>
    <t>Тоб-Хим-8-116-1</t>
  </si>
  <si>
    <t>Тоб-Хим-8-116-2</t>
  </si>
  <si>
    <t>Тоб-Хим-8-116-3</t>
  </si>
  <si>
    <t>Тоб-Хим-8-116-4</t>
  </si>
  <si>
    <t>Тоб-Хим-8-116-5</t>
  </si>
  <si>
    <t>Тоб-Хим-8-116-6</t>
  </si>
  <si>
    <t>Тоб-Хим-8-116-7</t>
  </si>
  <si>
    <t>Тоб-Хим-8-116-8</t>
  </si>
  <si>
    <t>Тоб-Хим-8-116-9</t>
  </si>
  <si>
    <t>Тоб-Хим-8-116-10</t>
  </si>
  <si>
    <t>Тоб-Хим-11-208-1</t>
  </si>
  <si>
    <t>Тоб-Хим-11-208-2</t>
  </si>
  <si>
    <t>Тоб-Хим-11-208-3</t>
  </si>
  <si>
    <t>Тоб-Хим-11-208-6</t>
  </si>
  <si>
    <t>Тоб-Хим-11-208-5</t>
  </si>
  <si>
    <t>Тоб-Хим-11-208-4</t>
  </si>
  <si>
    <t>Тоб-Хим-11-208-11</t>
  </si>
  <si>
    <t>Тоб-Хим-11-208-9</t>
  </si>
  <si>
    <t>Тоб-Хим-11-208-7</t>
  </si>
  <si>
    <t>Тоб-Хим-11-208-8</t>
  </si>
  <si>
    <t>Тоб-Хим-11-308-1</t>
  </si>
  <si>
    <t>Тоб-Хим-11-308-2</t>
  </si>
  <si>
    <t>Тоб-Хим-11-308-3</t>
  </si>
  <si>
    <t>Тоб-Хим-11-308-4</t>
  </si>
  <si>
    <t>Тоб-Хим-11-308-5</t>
  </si>
  <si>
    <t>Тоб-Хим-11-208-10</t>
  </si>
  <si>
    <t xml:space="preserve">учащихся 7 класса по ______химии______  максимальный балл_40__ </t>
  </si>
  <si>
    <t>I</t>
  </si>
  <si>
    <t>II</t>
  </si>
  <si>
    <t xml:space="preserve"> </t>
  </si>
  <si>
    <t>Тоб-Хим-11-208-12</t>
  </si>
  <si>
    <t>III</t>
  </si>
  <si>
    <t xml:space="preserve">учащихся  9  класса по ______химии______  максимальный балл_70__ </t>
  </si>
  <si>
    <t>Яковлев Н.А.</t>
  </si>
  <si>
    <t>Васечка П.А.</t>
  </si>
  <si>
    <t>Донской И.А.</t>
  </si>
  <si>
    <t>Кортягова Е.В.</t>
  </si>
  <si>
    <t>Пронина В.В.</t>
  </si>
  <si>
    <t>Стампольский И.В.</t>
  </si>
  <si>
    <t>Тимергазеев Т.Я.</t>
  </si>
  <si>
    <t>Белоногов Е.Е.</t>
  </si>
  <si>
    <t>Томилова А.В.</t>
  </si>
  <si>
    <t>Поляков И.А.</t>
  </si>
  <si>
    <t>Яковлев И.А.</t>
  </si>
  <si>
    <t>Смирных А.А.</t>
  </si>
  <si>
    <t>Кравченко А.В.</t>
  </si>
  <si>
    <t>Скрипченко Д.В.</t>
  </si>
  <si>
    <t>Кощеева К.Е.</t>
  </si>
  <si>
    <t>Макаренко А.Ю.</t>
  </si>
  <si>
    <t>Раджабов Р.С.</t>
  </si>
  <si>
    <t>Баева П.А.</t>
  </si>
  <si>
    <t>Рожок К.С.</t>
  </si>
  <si>
    <t>Ширчкова Е.В.</t>
  </si>
  <si>
    <t>Ершова В.М.</t>
  </si>
  <si>
    <t>Рубайло Е.А.</t>
  </si>
  <si>
    <t>Беляева У.А.</t>
  </si>
  <si>
    <t>Абдрашитов И.Р.</t>
  </si>
  <si>
    <t>Захаринский И.О.</t>
  </si>
  <si>
    <t>Синепальникова О.И.</t>
  </si>
  <si>
    <t>Сыромятников Н.Д.</t>
  </si>
  <si>
    <t>Давлетянова К.А.</t>
  </si>
  <si>
    <t>Вострецов А.А.</t>
  </si>
  <si>
    <t>Шкилёва В.В.</t>
  </si>
  <si>
    <t>Долматова Ю.В.</t>
  </si>
  <si>
    <t>Катралеев М.Р.</t>
  </si>
  <si>
    <t>Хитрых А.В.</t>
  </si>
  <si>
    <t>Малышева Д.С.</t>
  </si>
  <si>
    <t>Гречина Е.А.</t>
  </si>
  <si>
    <t>Первушина В.С.</t>
  </si>
  <si>
    <t>Виштак А.В.</t>
  </si>
  <si>
    <t>Дзюбенко А.Д.</t>
  </si>
  <si>
    <t>Нурмухаметов С.Р.</t>
  </si>
  <si>
    <t>Пирогов Г.В.</t>
  </si>
  <si>
    <t>Андрухович И.В.</t>
  </si>
  <si>
    <t>Ибрагимов Н.Д.</t>
  </si>
  <si>
    <t>Трифонов В.Е.</t>
  </si>
  <si>
    <t>Бодрова Ю.О.</t>
  </si>
  <si>
    <t>Панов А.М.</t>
  </si>
  <si>
    <t>Амирова А.Ф.</t>
  </si>
  <si>
    <t>Александрова А.Д.</t>
  </si>
  <si>
    <t>Жилякова В.Е.</t>
  </si>
  <si>
    <t>Скареднов И.А.</t>
  </si>
  <si>
    <t>Белоконов А.С.</t>
  </si>
  <si>
    <t>Ваганов Е.А.</t>
  </si>
  <si>
    <t>Казанцева Ю.А.</t>
  </si>
  <si>
    <t>Лукманова Л.А.</t>
  </si>
  <si>
    <t>Хлынова Е.А.</t>
  </si>
  <si>
    <t>Фальшинский Д.Е.</t>
  </si>
  <si>
    <t>Смирнов А.А.</t>
  </si>
  <si>
    <t>Мусабирова Э.Р.</t>
  </si>
  <si>
    <t>Гринько М.К.</t>
  </si>
  <si>
    <t>Слинкин А.С.</t>
  </si>
  <si>
    <t>Ванеева Н.С.</t>
  </si>
  <si>
    <t>Батурина Е.А.</t>
  </si>
  <si>
    <t>Овод Е.В.</t>
  </si>
  <si>
    <t>Левкина Е.Е.</t>
  </si>
  <si>
    <t>Саитов А.А.</t>
  </si>
  <si>
    <t>Глухих П.А.</t>
  </si>
  <si>
    <t>Наумович Ю.А.</t>
  </si>
  <si>
    <t>Пасешнюк И.С.</t>
  </si>
  <si>
    <t>Ражев И.М.</t>
  </si>
  <si>
    <t>Ярков В.Н.</t>
  </si>
  <si>
    <t>Хатина Е.А.</t>
  </si>
  <si>
    <t>Гребенщикова С.А.</t>
  </si>
  <si>
    <t>Хилобок А.С.</t>
  </si>
  <si>
    <t>Ниязова С.Г.</t>
  </si>
  <si>
    <t>Кутасеева Е.Ю.</t>
  </si>
  <si>
    <t>Крутикова Н.С.</t>
  </si>
  <si>
    <t>Кузнецова К.И.</t>
  </si>
  <si>
    <t>Уразов А.А.</t>
  </si>
  <si>
    <t>Редикульцева А.А.</t>
  </si>
  <si>
    <t>Гжесяк С.Е.</t>
  </si>
  <si>
    <t>Смирнова А.А.</t>
  </si>
  <si>
    <t>Донской В.А.</t>
  </si>
  <si>
    <t>Гиль А.Ю.</t>
  </si>
  <si>
    <t>Сизиков Д.К.</t>
  </si>
  <si>
    <t>Тимурбулатова В.К.</t>
  </si>
  <si>
    <t>Бояркина Е.Д.</t>
  </si>
  <si>
    <t>Мартюгов С.В.</t>
  </si>
  <si>
    <t>Бурмистров В.А.</t>
  </si>
  <si>
    <t>Самойлов А.А.</t>
  </si>
  <si>
    <t>Халитова Л.И.</t>
  </si>
  <si>
    <t>Горобец Н.Е.</t>
  </si>
  <si>
    <t>Рахимчанова К.Р.</t>
  </si>
  <si>
    <t>Богданова Е.А.</t>
  </si>
  <si>
    <t>Рекина В.М.</t>
  </si>
  <si>
    <t>Юмашева Г.И.</t>
  </si>
  <si>
    <t>Новосельцева Е.Е.</t>
  </si>
  <si>
    <t>Тимаева О.В.</t>
  </si>
  <si>
    <t>Гречина Ю.Г.</t>
  </si>
  <si>
    <t>Тарханова А.М.</t>
  </si>
  <si>
    <t>Савина Е.М.</t>
  </si>
  <si>
    <t>Кирьянова Ю.Д.</t>
  </si>
  <si>
    <t>Гришанина Д.К.</t>
  </si>
  <si>
    <t>Лоза И.Р.</t>
  </si>
  <si>
    <t>Куликов Е.С.</t>
  </si>
  <si>
    <t>Калугин А.А.</t>
  </si>
  <si>
    <t>Шанауров Т.А.</t>
  </si>
  <si>
    <t>Зольникова М.Е.</t>
  </si>
  <si>
    <t>Батурина В.Д.</t>
  </si>
  <si>
    <t>Мусина Л.А.</t>
  </si>
  <si>
    <t>Бизин П.А.</t>
  </si>
  <si>
    <t>Костерин М.Д.</t>
  </si>
  <si>
    <t>Кадысев А.С.</t>
  </si>
  <si>
    <t>Шарофиддинова З.С.</t>
  </si>
  <si>
    <t>Валицкайте С.А.</t>
  </si>
  <si>
    <t>Тимохович Е.А.</t>
  </si>
  <si>
    <t>Созонова П.И.</t>
  </si>
  <si>
    <t>Донская М.А.</t>
  </si>
  <si>
    <t>Новоселова А.Д.</t>
  </si>
  <si>
    <t>Леонова Д.А.</t>
  </si>
  <si>
    <t>Бикбулатова Е.Р.</t>
  </si>
  <si>
    <t>Безпрозванных А.А.</t>
  </si>
  <si>
    <t>Пелевина Е.Р.</t>
  </si>
  <si>
    <t>Биктимиров А.С.</t>
  </si>
  <si>
    <t>Мишина А.А.</t>
  </si>
  <si>
    <t>Коробейников К.Г.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</si>
</sst>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</cellStyleXfs>
  <cellXfs count="4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1" fontId="2" fillId="0" borderId="0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7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7" fillId="2" borderId="0" xfId="0" applyFont="1" applyFill="1"/>
    <xf numFmtId="0" fontId="3" fillId="0" borderId="3" xfId="2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Alignment="1"/>
    <xf numFmtId="0" fontId="7" fillId="0" borderId="0" xfId="0" applyFont="1" applyBorder="1"/>
    <xf numFmtId="0" fontId="4" fillId="0" borderId="0" xfId="0" applyFont="1" applyAlignment="1">
      <alignment vertical="top"/>
    </xf>
    <xf numFmtId="0" fontId="1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3" fillId="0" borderId="3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43" fontId="3" fillId="0" borderId="3" xfId="3" applyFont="1" applyFill="1" applyBorder="1" applyAlignment="1">
      <alignment horizontal="center" vertical="center"/>
    </xf>
    <xf numFmtId="43" fontId="7" fillId="0" borderId="0" xfId="3" applyFont="1"/>
  </cellXfs>
  <cellStyles count="4">
    <cellStyle name="Обычный" xfId="0" builtinId="0"/>
    <cellStyle name="Обычный 2" xfId="1"/>
    <cellStyle name="Обычный 2 2" xfId="2"/>
    <cellStyle name="Финансовый" xfId="3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12</xdr:row>
      <xdr:rowOff>190500</xdr:rowOff>
    </xdr:from>
    <xdr:to>
      <xdr:col>2</xdr:col>
      <xdr:colOff>76200</xdr:colOff>
      <xdr:row>19</xdr:row>
      <xdr:rowOff>129722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457450" y="3152775"/>
          <a:ext cx="7620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190500</xdr:rowOff>
    </xdr:from>
    <xdr:to>
      <xdr:col>2</xdr:col>
      <xdr:colOff>76200</xdr:colOff>
      <xdr:row>19</xdr:row>
      <xdr:rowOff>129722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457450" y="3152775"/>
          <a:ext cx="7620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190500</xdr:rowOff>
    </xdr:from>
    <xdr:to>
      <xdr:col>2</xdr:col>
      <xdr:colOff>76200</xdr:colOff>
      <xdr:row>11</xdr:row>
      <xdr:rowOff>161925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457450" y="54387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190500</xdr:rowOff>
    </xdr:from>
    <xdr:to>
      <xdr:col>2</xdr:col>
      <xdr:colOff>76200</xdr:colOff>
      <xdr:row>11</xdr:row>
      <xdr:rowOff>161925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2457450" y="54387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133350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457450" y="52482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133350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2457450" y="52482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190500</xdr:rowOff>
    </xdr:from>
    <xdr:to>
      <xdr:col>2</xdr:col>
      <xdr:colOff>76200</xdr:colOff>
      <xdr:row>18</xdr:row>
      <xdr:rowOff>50346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2676525" y="78867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190500</xdr:rowOff>
    </xdr:from>
    <xdr:to>
      <xdr:col>2</xdr:col>
      <xdr:colOff>76200</xdr:colOff>
      <xdr:row>18</xdr:row>
      <xdr:rowOff>50346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2676525" y="78867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0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676525" y="110109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0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2676525" y="110109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133350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2676525" y="1101090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133350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2676525" y="1101090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142875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2676525" y="11010900"/>
          <a:ext cx="762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142875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2676525" y="11010900"/>
          <a:ext cx="762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190500</xdr:rowOff>
    </xdr:from>
    <xdr:to>
      <xdr:col>2</xdr:col>
      <xdr:colOff>76200</xdr:colOff>
      <xdr:row>12</xdr:row>
      <xdr:rowOff>78015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2676525" y="65722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190500</xdr:rowOff>
    </xdr:from>
    <xdr:to>
      <xdr:col>2</xdr:col>
      <xdr:colOff>76200</xdr:colOff>
      <xdr:row>12</xdr:row>
      <xdr:rowOff>78015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2676525" y="65722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190500</xdr:rowOff>
    </xdr:from>
    <xdr:to>
      <xdr:col>2</xdr:col>
      <xdr:colOff>76200</xdr:colOff>
      <xdr:row>16</xdr:row>
      <xdr:rowOff>45812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2676525" y="61341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371475</xdr:rowOff>
    </xdr:from>
    <xdr:to>
      <xdr:col>2</xdr:col>
      <xdr:colOff>76200</xdr:colOff>
      <xdr:row>15</xdr:row>
      <xdr:rowOff>123372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2676525" y="63150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38</xdr:row>
      <xdr:rowOff>95250</xdr:rowOff>
    </xdr:from>
    <xdr:to>
      <xdr:col>2</xdr:col>
      <xdr:colOff>76200</xdr:colOff>
      <xdr:row>40</xdr:row>
      <xdr:rowOff>34925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200275" y="36671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95250</xdr:rowOff>
    </xdr:from>
    <xdr:to>
      <xdr:col>2</xdr:col>
      <xdr:colOff>76200</xdr:colOff>
      <xdr:row>40</xdr:row>
      <xdr:rowOff>34925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200275" y="36671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66675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200275" y="4524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66675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2200275" y="4524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29</xdr:row>
      <xdr:rowOff>31750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200275" y="6734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29</xdr:row>
      <xdr:rowOff>31750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2200275" y="6734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95250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2200275" y="958215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95250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2200275" y="958215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133350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3810000" y="56102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133350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3810000" y="56102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22</xdr:row>
      <xdr:rowOff>31750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3810000" y="84391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22</xdr:row>
      <xdr:rowOff>31750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3810000" y="84391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33</xdr:row>
      <xdr:rowOff>31750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3810000" y="109537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33</xdr:row>
      <xdr:rowOff>31750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3810000" y="109537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93889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228850" y="33432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93889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228850" y="33432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95250</xdr:rowOff>
    </xdr:from>
    <xdr:to>
      <xdr:col>2</xdr:col>
      <xdr:colOff>76200</xdr:colOff>
      <xdr:row>18</xdr:row>
      <xdr:rowOff>27214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228850" y="4772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95250</xdr:rowOff>
    </xdr:from>
    <xdr:to>
      <xdr:col>2</xdr:col>
      <xdr:colOff>76200</xdr:colOff>
      <xdr:row>18</xdr:row>
      <xdr:rowOff>27214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2228850" y="4772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228850" y="71532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0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2228850" y="71532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66675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2228850" y="7153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66675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2228850" y="7153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228850" y="71532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2228850" y="71532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95250</xdr:rowOff>
    </xdr:from>
    <xdr:to>
      <xdr:col>2</xdr:col>
      <xdr:colOff>76200</xdr:colOff>
      <xdr:row>26</xdr:row>
      <xdr:rowOff>95250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2228850" y="42005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95250</xdr:rowOff>
    </xdr:from>
    <xdr:to>
      <xdr:col>2</xdr:col>
      <xdr:colOff>76200</xdr:colOff>
      <xdr:row>26</xdr:row>
      <xdr:rowOff>95250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2228850" y="42005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95250</xdr:rowOff>
    </xdr:from>
    <xdr:to>
      <xdr:col>2</xdr:col>
      <xdr:colOff>76200</xdr:colOff>
      <xdr:row>28</xdr:row>
      <xdr:rowOff>46264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2228850" y="40100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190500</xdr:rowOff>
    </xdr:from>
    <xdr:to>
      <xdr:col>2</xdr:col>
      <xdr:colOff>76200</xdr:colOff>
      <xdr:row>28</xdr:row>
      <xdr:rowOff>65314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2228850" y="4105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190500</xdr:rowOff>
    </xdr:from>
    <xdr:to>
      <xdr:col>2</xdr:col>
      <xdr:colOff>76200</xdr:colOff>
      <xdr:row>33</xdr:row>
      <xdr:rowOff>93436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3076575" y="7886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190500</xdr:rowOff>
    </xdr:from>
    <xdr:to>
      <xdr:col>2</xdr:col>
      <xdr:colOff>76200</xdr:colOff>
      <xdr:row>33</xdr:row>
      <xdr:rowOff>93436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3076575" y="7886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0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3076575" y="113538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0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3076575" y="113538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66675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3076575" y="1135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66675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3076575" y="1135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3076575" y="11353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3076575" y="11353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190500</xdr:rowOff>
    </xdr:from>
    <xdr:to>
      <xdr:col>2</xdr:col>
      <xdr:colOff>76200</xdr:colOff>
      <xdr:row>33</xdr:row>
      <xdr:rowOff>134711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3076575" y="65722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190500</xdr:rowOff>
    </xdr:from>
    <xdr:to>
      <xdr:col>2</xdr:col>
      <xdr:colOff>76200</xdr:colOff>
      <xdr:row>33</xdr:row>
      <xdr:rowOff>134711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3076575" y="65722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</xdr:row>
      <xdr:rowOff>190500</xdr:rowOff>
    </xdr:from>
    <xdr:to>
      <xdr:col>2</xdr:col>
      <xdr:colOff>76200</xdr:colOff>
      <xdr:row>9</xdr:row>
      <xdr:rowOff>91168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3076575" y="61341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</xdr:row>
      <xdr:rowOff>371475</xdr:rowOff>
    </xdr:from>
    <xdr:to>
      <xdr:col>2</xdr:col>
      <xdr:colOff>76200</xdr:colOff>
      <xdr:row>8</xdr:row>
      <xdr:rowOff>130629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3076575" y="631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23</xdr:row>
      <xdr:rowOff>60325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333625" y="971550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23</xdr:row>
      <xdr:rowOff>60325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333625" y="971550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190500</xdr:rowOff>
    </xdr:from>
    <xdr:to>
      <xdr:col>2</xdr:col>
      <xdr:colOff>76200</xdr:colOff>
      <xdr:row>19</xdr:row>
      <xdr:rowOff>3175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333625" y="374332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190500</xdr:rowOff>
    </xdr:from>
    <xdr:to>
      <xdr:col>2</xdr:col>
      <xdr:colOff>76200</xdr:colOff>
      <xdr:row>19</xdr:row>
      <xdr:rowOff>3175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2333625" y="374332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190500</xdr:rowOff>
    </xdr:from>
    <xdr:to>
      <xdr:col>2</xdr:col>
      <xdr:colOff>76200</xdr:colOff>
      <xdr:row>21</xdr:row>
      <xdr:rowOff>130175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124200" y="82296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190500</xdr:rowOff>
    </xdr:from>
    <xdr:to>
      <xdr:col>2</xdr:col>
      <xdr:colOff>76200</xdr:colOff>
      <xdr:row>21</xdr:row>
      <xdr:rowOff>130175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3124200" y="82296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35718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152650" y="3200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35718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152650" y="3200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view="pageBreakPreview" zoomScaleSheetLayoutView="100" workbookViewId="0">
      <selection activeCell="A7" sqref="A7"/>
    </sheetView>
  </sheetViews>
  <sheetFormatPr defaultRowHeight="12.75" x14ac:dyDescent="0.2"/>
  <cols>
    <col min="1" max="1" width="5.140625" style="24" customWidth="1"/>
    <col min="2" max="2" width="19.28515625" style="24" bestFit="1" customWidth="1"/>
    <col min="3" max="3" width="4.7109375" style="24" customWidth="1"/>
    <col min="4" max="4" width="17.85546875" style="24" customWidth="1"/>
    <col min="5" max="12" width="5.7109375" style="24" customWidth="1"/>
    <col min="13" max="16384" width="9.140625" style="24"/>
  </cols>
  <sheetData>
    <row r="1" spans="1:12" x14ac:dyDescent="0.2">
      <c r="A1" s="23" t="s">
        <v>24</v>
      </c>
      <c r="B1" s="23"/>
      <c r="C1" s="23"/>
      <c r="D1" s="23"/>
      <c r="E1" s="23"/>
      <c r="F1" s="23"/>
      <c r="G1" s="23"/>
      <c r="H1" s="23"/>
      <c r="I1" s="23"/>
    </row>
    <row r="2" spans="1:12" x14ac:dyDescent="0.2">
      <c r="A2" s="25" t="s">
        <v>0</v>
      </c>
      <c r="B2" s="25"/>
      <c r="C2" s="25"/>
      <c r="D2" s="25"/>
      <c r="E2" s="25"/>
      <c r="F2" s="25"/>
      <c r="G2" s="25"/>
      <c r="H2" s="25"/>
      <c r="I2" s="25"/>
    </row>
    <row r="3" spans="1:12" x14ac:dyDescent="0.2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x14ac:dyDescent="0.2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2" x14ac:dyDescent="0.2">
      <c r="A5" s="25" t="s">
        <v>25</v>
      </c>
      <c r="B5" s="25"/>
      <c r="C5" s="25"/>
      <c r="D5" s="25"/>
      <c r="E5" s="25"/>
      <c r="F5" s="25"/>
      <c r="G5" s="25"/>
      <c r="H5" s="25"/>
      <c r="I5" s="25"/>
    </row>
    <row r="6" spans="1:12" x14ac:dyDescent="0.2">
      <c r="A6" s="25" t="s">
        <v>147</v>
      </c>
      <c r="B6" s="25"/>
      <c r="C6" s="25"/>
      <c r="D6" s="25"/>
      <c r="E6" s="25"/>
      <c r="F6" s="25"/>
      <c r="G6" s="25"/>
      <c r="H6" s="25"/>
      <c r="I6" s="25"/>
    </row>
    <row r="7" spans="1:12" ht="102" x14ac:dyDescent="0.2">
      <c r="A7" s="1" t="s">
        <v>3</v>
      </c>
      <c r="B7" s="2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  <c r="J7" s="3" t="s">
        <v>12</v>
      </c>
      <c r="K7" s="3" t="s">
        <v>13</v>
      </c>
      <c r="L7" s="1" t="s">
        <v>14</v>
      </c>
    </row>
    <row r="8" spans="1:12" ht="12.95" customHeight="1" x14ac:dyDescent="0.2">
      <c r="A8" s="4">
        <v>1</v>
      </c>
      <c r="B8" s="28" t="s">
        <v>154</v>
      </c>
      <c r="C8" s="12">
        <v>7</v>
      </c>
      <c r="D8" s="5" t="s">
        <v>35</v>
      </c>
      <c r="E8" s="6">
        <v>10</v>
      </c>
      <c r="F8" s="6">
        <v>10</v>
      </c>
      <c r="G8" s="6">
        <v>1</v>
      </c>
      <c r="H8" s="6">
        <v>0</v>
      </c>
      <c r="I8" s="6">
        <f t="shared" ref="I8:I27" si="0">SUM(E8:H8)</f>
        <v>21</v>
      </c>
      <c r="J8" s="6">
        <v>1</v>
      </c>
      <c r="K8" s="6" t="s">
        <v>148</v>
      </c>
      <c r="L8" s="7">
        <f t="shared" ref="L8:L27" si="1">I8/40*100</f>
        <v>52.5</v>
      </c>
    </row>
    <row r="9" spans="1:12" ht="12.95" customHeight="1" x14ac:dyDescent="0.2">
      <c r="A9" s="4">
        <v>2</v>
      </c>
      <c r="B9" s="28" t="s">
        <v>155</v>
      </c>
      <c r="C9" s="12">
        <v>7</v>
      </c>
      <c r="D9" s="5" t="s">
        <v>34</v>
      </c>
      <c r="E9" s="6">
        <v>10</v>
      </c>
      <c r="F9" s="6">
        <v>10</v>
      </c>
      <c r="G9" s="6">
        <v>0</v>
      </c>
      <c r="H9" s="6">
        <v>0</v>
      </c>
      <c r="I9" s="6">
        <f t="shared" si="0"/>
        <v>20</v>
      </c>
      <c r="J9" s="6">
        <v>2</v>
      </c>
      <c r="K9" s="6" t="s">
        <v>149</v>
      </c>
      <c r="L9" s="7">
        <f t="shared" si="1"/>
        <v>50</v>
      </c>
    </row>
    <row r="10" spans="1:12" ht="12.95" customHeight="1" x14ac:dyDescent="0.2">
      <c r="A10" s="4">
        <v>3</v>
      </c>
      <c r="B10" s="28" t="s">
        <v>156</v>
      </c>
      <c r="C10" s="10">
        <v>7</v>
      </c>
      <c r="D10" s="5" t="s">
        <v>111</v>
      </c>
      <c r="E10" s="6">
        <v>10</v>
      </c>
      <c r="F10" s="6">
        <v>7</v>
      </c>
      <c r="G10" s="6">
        <v>0</v>
      </c>
      <c r="H10" s="6">
        <v>0</v>
      </c>
      <c r="I10" s="6">
        <f t="shared" si="0"/>
        <v>17</v>
      </c>
      <c r="J10" s="6">
        <v>3</v>
      </c>
      <c r="K10" s="6"/>
      <c r="L10" s="7">
        <f t="shared" si="1"/>
        <v>42.5</v>
      </c>
    </row>
    <row r="11" spans="1:12" ht="12.95" customHeight="1" x14ac:dyDescent="0.2">
      <c r="A11" s="4">
        <v>4</v>
      </c>
      <c r="B11" s="28" t="s">
        <v>157</v>
      </c>
      <c r="C11" s="12">
        <v>7</v>
      </c>
      <c r="D11" s="5" t="s">
        <v>33</v>
      </c>
      <c r="E11" s="6">
        <v>10</v>
      </c>
      <c r="F11" s="6">
        <v>7</v>
      </c>
      <c r="G11" s="6">
        <v>0</v>
      </c>
      <c r="H11" s="6">
        <v>0</v>
      </c>
      <c r="I11" s="6">
        <f t="shared" si="0"/>
        <v>17</v>
      </c>
      <c r="J11" s="6">
        <v>3</v>
      </c>
      <c r="K11" s="6"/>
      <c r="L11" s="7">
        <f t="shared" si="1"/>
        <v>42.5</v>
      </c>
    </row>
    <row r="12" spans="1:12" ht="12.95" customHeight="1" x14ac:dyDescent="0.2">
      <c r="A12" s="4">
        <v>5</v>
      </c>
      <c r="B12" s="28" t="s">
        <v>158</v>
      </c>
      <c r="C12" s="12">
        <v>7</v>
      </c>
      <c r="D12" s="5" t="s">
        <v>30</v>
      </c>
      <c r="E12" s="6">
        <v>9</v>
      </c>
      <c r="F12" s="6">
        <v>8</v>
      </c>
      <c r="G12" s="6">
        <v>0</v>
      </c>
      <c r="H12" s="6">
        <v>0</v>
      </c>
      <c r="I12" s="6">
        <f t="shared" si="0"/>
        <v>17</v>
      </c>
      <c r="J12" s="6">
        <v>3</v>
      </c>
      <c r="K12" s="6"/>
      <c r="L12" s="7">
        <f t="shared" si="1"/>
        <v>42.5</v>
      </c>
    </row>
    <row r="13" spans="1:12" ht="12.95" customHeight="1" x14ac:dyDescent="0.2">
      <c r="A13" s="4">
        <v>6</v>
      </c>
      <c r="B13" s="29" t="s">
        <v>159</v>
      </c>
      <c r="C13" s="10">
        <v>7</v>
      </c>
      <c r="D13" s="5" t="s">
        <v>109</v>
      </c>
      <c r="E13" s="6">
        <v>9</v>
      </c>
      <c r="F13" s="6">
        <v>8</v>
      </c>
      <c r="G13" s="6">
        <v>0</v>
      </c>
      <c r="H13" s="6">
        <v>0</v>
      </c>
      <c r="I13" s="6">
        <f t="shared" si="0"/>
        <v>17</v>
      </c>
      <c r="J13" s="6">
        <v>3</v>
      </c>
      <c r="K13" s="6"/>
      <c r="L13" s="7">
        <f t="shared" si="1"/>
        <v>42.5</v>
      </c>
    </row>
    <row r="14" spans="1:12" ht="12.95" customHeight="1" x14ac:dyDescent="0.2">
      <c r="A14" s="4">
        <v>7</v>
      </c>
      <c r="B14" s="28" t="s">
        <v>160</v>
      </c>
      <c r="C14" s="10">
        <v>7</v>
      </c>
      <c r="D14" s="5" t="s">
        <v>114</v>
      </c>
      <c r="E14" s="6">
        <v>10</v>
      </c>
      <c r="F14" s="6">
        <v>7</v>
      </c>
      <c r="G14" s="6">
        <v>0</v>
      </c>
      <c r="H14" s="6">
        <v>0</v>
      </c>
      <c r="I14" s="6">
        <f t="shared" si="0"/>
        <v>17</v>
      </c>
      <c r="J14" s="6">
        <v>3</v>
      </c>
      <c r="K14" s="6"/>
      <c r="L14" s="7">
        <f t="shared" si="1"/>
        <v>42.5</v>
      </c>
    </row>
    <row r="15" spans="1:12" ht="12.95" customHeight="1" x14ac:dyDescent="0.2">
      <c r="A15" s="4">
        <v>8</v>
      </c>
      <c r="B15" s="28" t="s">
        <v>161</v>
      </c>
      <c r="C15" s="10">
        <v>7</v>
      </c>
      <c r="D15" s="5" t="s">
        <v>113</v>
      </c>
      <c r="E15" s="6">
        <v>10</v>
      </c>
      <c r="F15" s="6">
        <v>5</v>
      </c>
      <c r="G15" s="6">
        <v>0</v>
      </c>
      <c r="H15" s="6">
        <v>0</v>
      </c>
      <c r="I15" s="6">
        <f t="shared" si="0"/>
        <v>15</v>
      </c>
      <c r="J15" s="6">
        <v>4</v>
      </c>
      <c r="K15" s="6"/>
      <c r="L15" s="7">
        <f t="shared" si="1"/>
        <v>37.5</v>
      </c>
    </row>
    <row r="16" spans="1:12" ht="12.95" customHeight="1" x14ac:dyDescent="0.2">
      <c r="A16" s="4">
        <v>9</v>
      </c>
      <c r="B16" s="30" t="s">
        <v>162</v>
      </c>
      <c r="C16" s="12">
        <v>7</v>
      </c>
      <c r="D16" s="5" t="s">
        <v>32</v>
      </c>
      <c r="E16" s="6">
        <v>10</v>
      </c>
      <c r="F16" s="6">
        <v>5</v>
      </c>
      <c r="G16" s="6">
        <v>0</v>
      </c>
      <c r="H16" s="6">
        <v>0</v>
      </c>
      <c r="I16" s="6">
        <f t="shared" si="0"/>
        <v>15</v>
      </c>
      <c r="J16" s="6">
        <v>4</v>
      </c>
      <c r="K16" s="6"/>
      <c r="L16" s="7">
        <f t="shared" si="1"/>
        <v>37.5</v>
      </c>
    </row>
    <row r="17" spans="1:12" ht="12.95" customHeight="1" x14ac:dyDescent="0.2">
      <c r="A17" s="4">
        <v>10</v>
      </c>
      <c r="B17" s="30" t="s">
        <v>163</v>
      </c>
      <c r="C17" s="10">
        <v>7</v>
      </c>
      <c r="D17" s="5" t="s">
        <v>112</v>
      </c>
      <c r="E17" s="6">
        <v>10</v>
      </c>
      <c r="F17" s="6">
        <v>2.5</v>
      </c>
      <c r="G17" s="6">
        <v>0</v>
      </c>
      <c r="H17" s="6">
        <v>0</v>
      </c>
      <c r="I17" s="6">
        <f t="shared" si="0"/>
        <v>12.5</v>
      </c>
      <c r="J17" s="6">
        <v>5</v>
      </c>
      <c r="K17" s="6"/>
      <c r="L17" s="7">
        <f t="shared" si="1"/>
        <v>31.25</v>
      </c>
    </row>
    <row r="18" spans="1:12" ht="12.95" customHeight="1" x14ac:dyDescent="0.2">
      <c r="A18" s="4">
        <v>11</v>
      </c>
      <c r="B18" s="11" t="s">
        <v>164</v>
      </c>
      <c r="C18" s="12">
        <v>7</v>
      </c>
      <c r="D18" s="5" t="s">
        <v>31</v>
      </c>
      <c r="E18" s="6">
        <v>9</v>
      </c>
      <c r="F18" s="6">
        <v>3</v>
      </c>
      <c r="G18" s="6">
        <v>0</v>
      </c>
      <c r="H18" s="6">
        <v>0</v>
      </c>
      <c r="I18" s="6">
        <f t="shared" si="0"/>
        <v>12</v>
      </c>
      <c r="J18" s="6">
        <v>6</v>
      </c>
      <c r="K18" s="6"/>
      <c r="L18" s="7">
        <f t="shared" si="1"/>
        <v>30</v>
      </c>
    </row>
    <row r="19" spans="1:12" ht="12.95" customHeight="1" x14ac:dyDescent="0.2">
      <c r="A19" s="4">
        <v>12</v>
      </c>
      <c r="B19" s="11" t="s">
        <v>165</v>
      </c>
      <c r="C19" s="10">
        <v>7</v>
      </c>
      <c r="D19" s="5" t="s">
        <v>110</v>
      </c>
      <c r="E19" s="6">
        <v>10</v>
      </c>
      <c r="F19" s="6">
        <v>1.5</v>
      </c>
      <c r="G19" s="6">
        <v>0</v>
      </c>
      <c r="H19" s="6">
        <v>0</v>
      </c>
      <c r="I19" s="6">
        <f t="shared" si="0"/>
        <v>11.5</v>
      </c>
      <c r="J19" s="6">
        <v>7</v>
      </c>
      <c r="K19" s="6"/>
      <c r="L19" s="7">
        <f t="shared" si="1"/>
        <v>28.749999999999996</v>
      </c>
    </row>
    <row r="20" spans="1:12" ht="12.95" customHeight="1" x14ac:dyDescent="0.2">
      <c r="A20" s="4">
        <v>13</v>
      </c>
      <c r="B20" s="30" t="s">
        <v>166</v>
      </c>
      <c r="C20" s="10">
        <v>7</v>
      </c>
      <c r="D20" s="5" t="s">
        <v>107</v>
      </c>
      <c r="E20" s="6">
        <v>9</v>
      </c>
      <c r="F20" s="6">
        <v>1</v>
      </c>
      <c r="G20" s="6">
        <v>0</v>
      </c>
      <c r="H20" s="6">
        <v>0</v>
      </c>
      <c r="I20" s="6">
        <f t="shared" si="0"/>
        <v>10</v>
      </c>
      <c r="J20" s="6">
        <v>8</v>
      </c>
      <c r="K20" s="6"/>
      <c r="L20" s="7">
        <f t="shared" si="1"/>
        <v>25</v>
      </c>
    </row>
    <row r="21" spans="1:12" ht="12.95" customHeight="1" x14ac:dyDescent="0.2">
      <c r="A21" s="4">
        <v>14</v>
      </c>
      <c r="B21" s="30" t="s">
        <v>167</v>
      </c>
      <c r="C21" s="12">
        <v>7</v>
      </c>
      <c r="D21" s="5" t="s">
        <v>27</v>
      </c>
      <c r="E21" s="6">
        <v>9</v>
      </c>
      <c r="F21" s="6">
        <v>0</v>
      </c>
      <c r="G21" s="6">
        <v>0</v>
      </c>
      <c r="H21" s="6">
        <v>0</v>
      </c>
      <c r="I21" s="6">
        <f t="shared" si="0"/>
        <v>9</v>
      </c>
      <c r="J21" s="6">
        <v>9</v>
      </c>
      <c r="K21" s="6"/>
      <c r="L21" s="7">
        <f t="shared" si="1"/>
        <v>22.5</v>
      </c>
    </row>
    <row r="22" spans="1:12" ht="12.95" customHeight="1" x14ac:dyDescent="0.2">
      <c r="A22" s="4">
        <v>15</v>
      </c>
      <c r="B22" s="30" t="s">
        <v>168</v>
      </c>
      <c r="C22" s="12">
        <v>7</v>
      </c>
      <c r="D22" s="5" t="s">
        <v>28</v>
      </c>
      <c r="E22" s="6">
        <v>8</v>
      </c>
      <c r="F22" s="6">
        <v>0</v>
      </c>
      <c r="G22" s="6">
        <v>0</v>
      </c>
      <c r="H22" s="6">
        <v>0</v>
      </c>
      <c r="I22" s="6">
        <f t="shared" si="0"/>
        <v>8</v>
      </c>
      <c r="J22" s="6">
        <v>10</v>
      </c>
      <c r="K22" s="6"/>
      <c r="L22" s="7">
        <f t="shared" si="1"/>
        <v>20</v>
      </c>
    </row>
    <row r="23" spans="1:12" ht="12.95" customHeight="1" x14ac:dyDescent="0.2">
      <c r="A23" s="4">
        <v>16</v>
      </c>
      <c r="B23" s="30" t="s">
        <v>169</v>
      </c>
      <c r="C23" s="10">
        <v>7</v>
      </c>
      <c r="D23" s="5" t="s">
        <v>108</v>
      </c>
      <c r="E23" s="6">
        <v>7</v>
      </c>
      <c r="F23" s="6">
        <v>1</v>
      </c>
      <c r="G23" s="6">
        <v>0</v>
      </c>
      <c r="H23" s="6">
        <v>0</v>
      </c>
      <c r="I23" s="6">
        <f t="shared" si="0"/>
        <v>8</v>
      </c>
      <c r="J23" s="6">
        <v>10</v>
      </c>
      <c r="K23" s="6"/>
      <c r="L23" s="7">
        <f t="shared" si="1"/>
        <v>20</v>
      </c>
    </row>
    <row r="24" spans="1:12" ht="12.95" customHeight="1" x14ac:dyDescent="0.2">
      <c r="A24" s="4">
        <v>17</v>
      </c>
      <c r="B24" s="30" t="s">
        <v>170</v>
      </c>
      <c r="C24" s="10">
        <v>7</v>
      </c>
      <c r="D24" s="5" t="s">
        <v>106</v>
      </c>
      <c r="E24" s="6">
        <v>7</v>
      </c>
      <c r="F24" s="6">
        <v>1</v>
      </c>
      <c r="G24" s="6">
        <v>0</v>
      </c>
      <c r="H24" s="6">
        <v>0</v>
      </c>
      <c r="I24" s="6">
        <f t="shared" si="0"/>
        <v>8</v>
      </c>
      <c r="J24" s="6">
        <v>10</v>
      </c>
      <c r="K24" s="6"/>
      <c r="L24" s="7">
        <f t="shared" si="1"/>
        <v>20</v>
      </c>
    </row>
    <row r="25" spans="1:12" ht="12.95" customHeight="1" x14ac:dyDescent="0.2">
      <c r="A25" s="4">
        <v>18</v>
      </c>
      <c r="B25" s="30" t="s">
        <v>171</v>
      </c>
      <c r="C25" s="10">
        <v>7</v>
      </c>
      <c r="D25" s="5" t="s">
        <v>106</v>
      </c>
      <c r="E25" s="6">
        <v>5</v>
      </c>
      <c r="F25" s="6">
        <v>0</v>
      </c>
      <c r="G25" s="6" t="s">
        <v>150</v>
      </c>
      <c r="H25" s="6">
        <v>0</v>
      </c>
      <c r="I25" s="6">
        <f t="shared" si="0"/>
        <v>5</v>
      </c>
      <c r="J25" s="6">
        <v>11</v>
      </c>
      <c r="K25" s="6"/>
      <c r="L25" s="7">
        <f t="shared" si="1"/>
        <v>12.5</v>
      </c>
    </row>
    <row r="26" spans="1:12" ht="12.95" customHeight="1" x14ac:dyDescent="0.2">
      <c r="A26" s="4">
        <v>19</v>
      </c>
      <c r="B26" s="30" t="s">
        <v>172</v>
      </c>
      <c r="C26" s="12">
        <v>7</v>
      </c>
      <c r="D26" s="5" t="s">
        <v>29</v>
      </c>
      <c r="E26" s="6">
        <v>3</v>
      </c>
      <c r="F26" s="6">
        <v>0</v>
      </c>
      <c r="G26" s="6">
        <v>0</v>
      </c>
      <c r="H26" s="6">
        <v>0</v>
      </c>
      <c r="I26" s="6">
        <f t="shared" si="0"/>
        <v>3</v>
      </c>
      <c r="J26" s="6">
        <v>12</v>
      </c>
      <c r="K26" s="6"/>
      <c r="L26" s="7">
        <f t="shared" si="1"/>
        <v>7.5</v>
      </c>
    </row>
    <row r="27" spans="1:12" ht="12.95" customHeight="1" x14ac:dyDescent="0.2">
      <c r="A27" s="4">
        <v>20</v>
      </c>
      <c r="B27" s="30" t="s">
        <v>173</v>
      </c>
      <c r="C27" s="12">
        <v>7</v>
      </c>
      <c r="D27" s="5" t="s">
        <v>31</v>
      </c>
      <c r="E27" s="6">
        <v>2</v>
      </c>
      <c r="F27" s="6">
        <v>0</v>
      </c>
      <c r="G27" s="6">
        <v>0</v>
      </c>
      <c r="H27" s="6">
        <v>0</v>
      </c>
      <c r="I27" s="6">
        <f t="shared" si="0"/>
        <v>2</v>
      </c>
      <c r="J27" s="6">
        <v>13</v>
      </c>
      <c r="K27" s="6"/>
      <c r="L27" s="7">
        <f t="shared" si="1"/>
        <v>5</v>
      </c>
    </row>
    <row r="30" spans="1:12" x14ac:dyDescent="0.2">
      <c r="B30" s="31" t="s">
        <v>15</v>
      </c>
    </row>
    <row r="31" spans="1:12" x14ac:dyDescent="0.2">
      <c r="A31" s="9"/>
      <c r="B31" s="32"/>
      <c r="C31" s="9"/>
      <c r="D31" s="33"/>
    </row>
    <row r="32" spans="1:12" x14ac:dyDescent="0.2">
      <c r="B32" s="31" t="s">
        <v>16</v>
      </c>
    </row>
    <row r="33" spans="2:2" x14ac:dyDescent="0.2">
      <c r="B33" s="32"/>
    </row>
    <row r="34" spans="2:2" x14ac:dyDescent="0.2">
      <c r="B34" s="32"/>
    </row>
    <row r="35" spans="2:2" x14ac:dyDescent="0.2">
      <c r="B35" s="32" t="s">
        <v>17</v>
      </c>
    </row>
  </sheetData>
  <sortState ref="A9:O23">
    <sortCondition descending="1" ref="L9"/>
  </sortState>
  <mergeCells count="6">
    <mergeCell ref="A6:I6"/>
    <mergeCell ref="A1:I1"/>
    <mergeCell ref="A2:I2"/>
    <mergeCell ref="A3:L3"/>
    <mergeCell ref="A4:L4"/>
    <mergeCell ref="A5:I5"/>
  </mergeCells>
  <pageMargins left="0.39370078740157483" right="0.19685039370078741" top="0.39370078740157483" bottom="0" header="0.31496062992125984" footer="0.31496062992125984"/>
  <pageSetup paperSize="9" scale="95" orientation="landscape" r:id="rId1"/>
  <rowBreaks count="1" manualBreakCount="1">
    <brk id="21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view="pageBreakPreview" zoomScaleSheetLayoutView="100" workbookViewId="0">
      <selection activeCell="A7" sqref="A7"/>
    </sheetView>
  </sheetViews>
  <sheetFormatPr defaultRowHeight="12.75" x14ac:dyDescent="0.2"/>
  <cols>
    <col min="1" max="1" width="6" style="24" customWidth="1"/>
    <col min="2" max="2" width="19.42578125" style="24" bestFit="1" customWidth="1"/>
    <col min="3" max="3" width="5.28515625" style="24" customWidth="1"/>
    <col min="4" max="4" width="18.5703125" style="24" customWidth="1"/>
    <col min="5" max="8" width="5.7109375" style="24" customWidth="1"/>
    <col min="9" max="9" width="9" style="24" customWidth="1"/>
    <col min="10" max="12" width="5.7109375" style="24" customWidth="1"/>
    <col min="13" max="16384" width="9.140625" style="24"/>
  </cols>
  <sheetData>
    <row r="1" spans="1:12" x14ac:dyDescent="0.2">
      <c r="A1" s="23" t="s">
        <v>24</v>
      </c>
      <c r="B1" s="23"/>
      <c r="C1" s="23"/>
      <c r="D1" s="23"/>
      <c r="E1" s="23"/>
      <c r="F1" s="23"/>
      <c r="G1" s="23"/>
      <c r="H1" s="23"/>
      <c r="I1" s="23"/>
      <c r="L1" s="8"/>
    </row>
    <row r="2" spans="1:12" x14ac:dyDescent="0.2">
      <c r="A2" s="25" t="s">
        <v>0</v>
      </c>
      <c r="B2" s="25"/>
      <c r="C2" s="25"/>
      <c r="D2" s="25"/>
      <c r="E2" s="25"/>
      <c r="F2" s="25"/>
      <c r="G2" s="25"/>
      <c r="H2" s="25"/>
      <c r="I2" s="25"/>
    </row>
    <row r="3" spans="1:12" x14ac:dyDescent="0.2">
      <c r="A3" s="34" t="s">
        <v>18</v>
      </c>
      <c r="B3" s="34"/>
      <c r="C3" s="34"/>
      <c r="D3" s="34"/>
      <c r="E3" s="34"/>
      <c r="F3" s="34"/>
      <c r="G3" s="34"/>
      <c r="H3" s="34"/>
      <c r="I3" s="34"/>
      <c r="L3" s="8"/>
    </row>
    <row r="4" spans="1:12" x14ac:dyDescent="0.2">
      <c r="A4" s="25" t="s">
        <v>25</v>
      </c>
      <c r="B4" s="25"/>
      <c r="C4" s="25"/>
      <c r="D4" s="25"/>
      <c r="E4" s="25"/>
      <c r="F4" s="25"/>
      <c r="G4" s="25"/>
      <c r="H4" s="25"/>
      <c r="I4" s="25"/>
      <c r="L4" s="8"/>
    </row>
    <row r="5" spans="1:12" x14ac:dyDescent="0.2">
      <c r="A5" s="25" t="s">
        <v>22</v>
      </c>
      <c r="B5" s="25"/>
      <c r="C5" s="25"/>
      <c r="D5" s="25"/>
      <c r="E5" s="25"/>
      <c r="F5" s="25"/>
      <c r="G5" s="25"/>
      <c r="H5" s="25"/>
      <c r="I5" s="25"/>
      <c r="L5" s="8"/>
    </row>
    <row r="6" spans="1:12" x14ac:dyDescent="0.2">
      <c r="B6" s="27"/>
      <c r="L6" s="8"/>
    </row>
    <row r="7" spans="1:12" ht="65.25" x14ac:dyDescent="0.2">
      <c r="A7" s="1" t="s">
        <v>3</v>
      </c>
      <c r="B7" s="2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1" t="s">
        <v>11</v>
      </c>
      <c r="J7" s="1" t="s">
        <v>12</v>
      </c>
      <c r="K7" s="1" t="s">
        <v>13</v>
      </c>
      <c r="L7" s="35" t="s">
        <v>14</v>
      </c>
    </row>
    <row r="8" spans="1:12" ht="12.95" customHeight="1" x14ac:dyDescent="0.2">
      <c r="A8" s="4">
        <v>1</v>
      </c>
      <c r="B8" s="28" t="s">
        <v>174</v>
      </c>
      <c r="C8" s="5">
        <v>8</v>
      </c>
      <c r="D8" s="36" t="s">
        <v>38</v>
      </c>
      <c r="E8" s="37">
        <v>9</v>
      </c>
      <c r="F8" s="37">
        <v>10</v>
      </c>
      <c r="G8" s="37">
        <v>4</v>
      </c>
      <c r="H8" s="37">
        <v>0</v>
      </c>
      <c r="I8" s="37">
        <f t="shared" ref="I8:I42" si="0">SUM(E8:H8)</f>
        <v>23</v>
      </c>
      <c r="J8" s="37">
        <v>1</v>
      </c>
      <c r="K8" s="38" t="s">
        <v>148</v>
      </c>
      <c r="L8" s="17">
        <f t="shared" ref="L8:L42" si="1">I8/40*100</f>
        <v>57.499999999999993</v>
      </c>
    </row>
    <row r="9" spans="1:12" ht="12.95" customHeight="1" x14ac:dyDescent="0.2">
      <c r="A9" s="4">
        <v>2</v>
      </c>
      <c r="B9" s="28" t="s">
        <v>175</v>
      </c>
      <c r="C9" s="5">
        <v>8</v>
      </c>
      <c r="D9" s="36" t="s">
        <v>126</v>
      </c>
      <c r="E9" s="6">
        <v>9</v>
      </c>
      <c r="F9" s="6">
        <v>10</v>
      </c>
      <c r="G9" s="6">
        <v>4</v>
      </c>
      <c r="H9" s="6">
        <v>0</v>
      </c>
      <c r="I9" s="37">
        <f t="shared" si="0"/>
        <v>23</v>
      </c>
      <c r="J9" s="6">
        <v>1</v>
      </c>
      <c r="K9" s="38" t="s">
        <v>148</v>
      </c>
      <c r="L9" s="17">
        <f t="shared" si="1"/>
        <v>57.499999999999993</v>
      </c>
    </row>
    <row r="10" spans="1:12" ht="12.95" customHeight="1" x14ac:dyDescent="0.2">
      <c r="A10" s="4">
        <v>3</v>
      </c>
      <c r="B10" s="11" t="s">
        <v>176</v>
      </c>
      <c r="C10" s="5">
        <v>8</v>
      </c>
      <c r="D10" s="36" t="s">
        <v>104</v>
      </c>
      <c r="E10" s="37">
        <v>10</v>
      </c>
      <c r="F10" s="37">
        <v>9.5</v>
      </c>
      <c r="G10" s="37">
        <v>3</v>
      </c>
      <c r="H10" s="37">
        <v>0</v>
      </c>
      <c r="I10" s="37">
        <f t="shared" si="0"/>
        <v>22.5</v>
      </c>
      <c r="J10" s="37">
        <v>2</v>
      </c>
      <c r="K10" s="38" t="s">
        <v>149</v>
      </c>
      <c r="L10" s="17">
        <f t="shared" si="1"/>
        <v>56.25</v>
      </c>
    </row>
    <row r="11" spans="1:12" ht="12.95" customHeight="1" x14ac:dyDescent="0.2">
      <c r="A11" s="4">
        <v>4</v>
      </c>
      <c r="B11" s="30" t="s">
        <v>177</v>
      </c>
      <c r="C11" s="5">
        <v>8</v>
      </c>
      <c r="D11" s="36" t="s">
        <v>95</v>
      </c>
      <c r="E11" s="6">
        <v>10</v>
      </c>
      <c r="F11" s="6">
        <v>10</v>
      </c>
      <c r="G11" s="6">
        <v>0</v>
      </c>
      <c r="H11" s="6">
        <v>0</v>
      </c>
      <c r="I11" s="37">
        <f t="shared" si="0"/>
        <v>20</v>
      </c>
      <c r="J11" s="6">
        <v>3</v>
      </c>
      <c r="K11" s="38" t="s">
        <v>152</v>
      </c>
      <c r="L11" s="17">
        <f t="shared" si="1"/>
        <v>50</v>
      </c>
    </row>
    <row r="12" spans="1:12" ht="12.95" customHeight="1" x14ac:dyDescent="0.2">
      <c r="A12" s="4">
        <v>5</v>
      </c>
      <c r="B12" s="30" t="s">
        <v>178</v>
      </c>
      <c r="C12" s="5">
        <v>8</v>
      </c>
      <c r="D12" s="36" t="s">
        <v>101</v>
      </c>
      <c r="E12" s="37">
        <v>10</v>
      </c>
      <c r="F12" s="37">
        <v>10</v>
      </c>
      <c r="G12" s="37">
        <v>0</v>
      </c>
      <c r="H12" s="37">
        <v>0</v>
      </c>
      <c r="I12" s="37">
        <f t="shared" si="0"/>
        <v>20</v>
      </c>
      <c r="J12" s="37">
        <v>3</v>
      </c>
      <c r="K12" s="38" t="s">
        <v>152</v>
      </c>
      <c r="L12" s="17">
        <f t="shared" si="1"/>
        <v>50</v>
      </c>
    </row>
    <row r="13" spans="1:12" ht="12.95" customHeight="1" x14ac:dyDescent="0.2">
      <c r="A13" s="4">
        <v>6</v>
      </c>
      <c r="B13" s="28" t="s">
        <v>179</v>
      </c>
      <c r="C13" s="5">
        <v>8</v>
      </c>
      <c r="D13" s="36" t="s">
        <v>99</v>
      </c>
      <c r="E13" s="6">
        <v>10</v>
      </c>
      <c r="F13" s="6">
        <v>10</v>
      </c>
      <c r="G13" s="6">
        <v>0</v>
      </c>
      <c r="H13" s="6">
        <v>0</v>
      </c>
      <c r="I13" s="37">
        <f t="shared" si="0"/>
        <v>20</v>
      </c>
      <c r="J13" s="6">
        <v>3</v>
      </c>
      <c r="K13" s="38" t="s">
        <v>152</v>
      </c>
      <c r="L13" s="17">
        <f t="shared" si="1"/>
        <v>50</v>
      </c>
    </row>
    <row r="14" spans="1:12" ht="12.95" customHeight="1" x14ac:dyDescent="0.2">
      <c r="A14" s="4">
        <v>7</v>
      </c>
      <c r="B14" s="28" t="s">
        <v>180</v>
      </c>
      <c r="C14" s="5">
        <v>8</v>
      </c>
      <c r="D14" s="36" t="s">
        <v>91</v>
      </c>
      <c r="E14" s="6">
        <v>10</v>
      </c>
      <c r="F14" s="6">
        <v>10</v>
      </c>
      <c r="G14" s="6">
        <v>0</v>
      </c>
      <c r="H14" s="6">
        <v>0</v>
      </c>
      <c r="I14" s="37">
        <f t="shared" si="0"/>
        <v>20</v>
      </c>
      <c r="J14" s="6">
        <v>3</v>
      </c>
      <c r="K14" s="38" t="s">
        <v>152</v>
      </c>
      <c r="L14" s="17">
        <f t="shared" si="1"/>
        <v>50</v>
      </c>
    </row>
    <row r="15" spans="1:12" ht="12.95" customHeight="1" x14ac:dyDescent="0.2">
      <c r="A15" s="4">
        <v>8</v>
      </c>
      <c r="B15" s="11" t="s">
        <v>181</v>
      </c>
      <c r="C15" s="5">
        <v>8</v>
      </c>
      <c r="D15" s="36" t="s">
        <v>40</v>
      </c>
      <c r="E15" s="6">
        <v>10</v>
      </c>
      <c r="F15" s="6">
        <v>8</v>
      </c>
      <c r="G15" s="6">
        <v>1</v>
      </c>
      <c r="H15" s="6">
        <v>0</v>
      </c>
      <c r="I15" s="37">
        <f t="shared" si="0"/>
        <v>19</v>
      </c>
      <c r="J15" s="6">
        <v>4</v>
      </c>
      <c r="K15" s="6"/>
      <c r="L15" s="17">
        <f t="shared" si="1"/>
        <v>47.5</v>
      </c>
    </row>
    <row r="16" spans="1:12" ht="12.95" customHeight="1" x14ac:dyDescent="0.2">
      <c r="A16" s="4">
        <v>9</v>
      </c>
      <c r="B16" s="11" t="s">
        <v>182</v>
      </c>
      <c r="C16" s="5">
        <v>8</v>
      </c>
      <c r="D16" s="36" t="s">
        <v>125</v>
      </c>
      <c r="E16" s="6">
        <v>10</v>
      </c>
      <c r="F16" s="6">
        <v>8.5</v>
      </c>
      <c r="G16" s="6">
        <v>0</v>
      </c>
      <c r="H16" s="6">
        <v>0</v>
      </c>
      <c r="I16" s="37">
        <f t="shared" si="0"/>
        <v>18.5</v>
      </c>
      <c r="J16" s="6">
        <v>5</v>
      </c>
      <c r="K16" s="6"/>
      <c r="L16" s="17">
        <f t="shared" si="1"/>
        <v>46.25</v>
      </c>
    </row>
    <row r="17" spans="1:12" ht="12.95" customHeight="1" x14ac:dyDescent="0.2">
      <c r="A17" s="4">
        <v>10</v>
      </c>
      <c r="B17" s="28" t="s">
        <v>183</v>
      </c>
      <c r="C17" s="5">
        <v>8</v>
      </c>
      <c r="D17" s="36" t="s">
        <v>130</v>
      </c>
      <c r="E17" s="6">
        <v>10</v>
      </c>
      <c r="F17" s="6">
        <v>7</v>
      </c>
      <c r="G17" s="6">
        <v>1</v>
      </c>
      <c r="H17" s="6">
        <v>0</v>
      </c>
      <c r="I17" s="37">
        <f t="shared" si="0"/>
        <v>18</v>
      </c>
      <c r="J17" s="6">
        <v>6</v>
      </c>
      <c r="K17" s="6"/>
      <c r="L17" s="17">
        <f t="shared" si="1"/>
        <v>45</v>
      </c>
    </row>
    <row r="18" spans="1:12" ht="12.95" customHeight="1" x14ac:dyDescent="0.2">
      <c r="A18" s="4">
        <v>11</v>
      </c>
      <c r="B18" s="30" t="s">
        <v>184</v>
      </c>
      <c r="C18" s="5">
        <v>8</v>
      </c>
      <c r="D18" s="36" t="s">
        <v>42</v>
      </c>
      <c r="E18" s="37">
        <v>10</v>
      </c>
      <c r="F18" s="37">
        <v>6</v>
      </c>
      <c r="G18" s="37">
        <v>1</v>
      </c>
      <c r="H18" s="37">
        <v>0</v>
      </c>
      <c r="I18" s="37">
        <f t="shared" si="0"/>
        <v>17</v>
      </c>
      <c r="J18" s="37">
        <v>7</v>
      </c>
      <c r="K18" s="37"/>
      <c r="L18" s="17">
        <f t="shared" si="1"/>
        <v>42.5</v>
      </c>
    </row>
    <row r="19" spans="1:12" ht="12.95" customHeight="1" x14ac:dyDescent="0.2">
      <c r="A19" s="4">
        <v>12</v>
      </c>
      <c r="B19" s="30" t="s">
        <v>185</v>
      </c>
      <c r="C19" s="6">
        <v>8</v>
      </c>
      <c r="D19" s="37" t="s">
        <v>129</v>
      </c>
      <c r="E19" s="6">
        <v>10</v>
      </c>
      <c r="F19" s="6">
        <v>7</v>
      </c>
      <c r="G19" s="6">
        <v>0</v>
      </c>
      <c r="H19" s="6">
        <v>0</v>
      </c>
      <c r="I19" s="37">
        <f t="shared" si="0"/>
        <v>17</v>
      </c>
      <c r="J19" s="6">
        <v>7</v>
      </c>
      <c r="K19" s="6"/>
      <c r="L19" s="17">
        <f t="shared" si="1"/>
        <v>42.5</v>
      </c>
    </row>
    <row r="20" spans="1:12" ht="12.95" customHeight="1" x14ac:dyDescent="0.2">
      <c r="A20" s="4">
        <v>13</v>
      </c>
      <c r="B20" s="30" t="s">
        <v>186</v>
      </c>
      <c r="C20" s="6">
        <v>8</v>
      </c>
      <c r="D20" s="37" t="s">
        <v>121</v>
      </c>
      <c r="E20" s="6">
        <v>10</v>
      </c>
      <c r="F20" s="6">
        <v>7</v>
      </c>
      <c r="G20" s="6">
        <v>0</v>
      </c>
      <c r="H20" s="6">
        <v>0</v>
      </c>
      <c r="I20" s="37">
        <f t="shared" si="0"/>
        <v>17</v>
      </c>
      <c r="J20" s="6">
        <v>7</v>
      </c>
      <c r="K20" s="6"/>
      <c r="L20" s="17">
        <f t="shared" si="1"/>
        <v>42.5</v>
      </c>
    </row>
    <row r="21" spans="1:12" ht="12.95" customHeight="1" x14ac:dyDescent="0.2">
      <c r="A21" s="4">
        <v>14</v>
      </c>
      <c r="B21" s="30" t="s">
        <v>187</v>
      </c>
      <c r="C21" s="6">
        <v>8</v>
      </c>
      <c r="D21" s="37" t="s">
        <v>105</v>
      </c>
      <c r="E21" s="6">
        <v>10</v>
      </c>
      <c r="F21" s="6">
        <v>6.5</v>
      </c>
      <c r="G21" s="6">
        <v>0</v>
      </c>
      <c r="H21" s="6">
        <v>0</v>
      </c>
      <c r="I21" s="37">
        <f t="shared" si="0"/>
        <v>16.5</v>
      </c>
      <c r="J21" s="6">
        <v>8</v>
      </c>
      <c r="K21" s="6"/>
      <c r="L21" s="17">
        <f t="shared" si="1"/>
        <v>41.25</v>
      </c>
    </row>
    <row r="22" spans="1:12" ht="12.95" customHeight="1" x14ac:dyDescent="0.2">
      <c r="A22" s="4">
        <v>15</v>
      </c>
      <c r="B22" s="30" t="s">
        <v>188</v>
      </c>
      <c r="C22" s="6">
        <v>8</v>
      </c>
      <c r="D22" s="37" t="s">
        <v>123</v>
      </c>
      <c r="E22" s="37">
        <v>10</v>
      </c>
      <c r="F22" s="37">
        <v>6</v>
      </c>
      <c r="G22" s="37">
        <v>0</v>
      </c>
      <c r="H22" s="37">
        <v>0</v>
      </c>
      <c r="I22" s="37">
        <f t="shared" si="0"/>
        <v>16</v>
      </c>
      <c r="J22" s="37">
        <v>9</v>
      </c>
      <c r="K22" s="37"/>
      <c r="L22" s="17">
        <f t="shared" si="1"/>
        <v>40</v>
      </c>
    </row>
    <row r="23" spans="1:12" ht="12.95" customHeight="1" x14ac:dyDescent="0.2">
      <c r="A23" s="4">
        <v>16</v>
      </c>
      <c r="B23" s="11" t="s">
        <v>189</v>
      </c>
      <c r="C23" s="6">
        <v>8</v>
      </c>
      <c r="D23" s="37" t="s">
        <v>95</v>
      </c>
      <c r="E23" s="6">
        <v>10</v>
      </c>
      <c r="F23" s="6">
        <v>4</v>
      </c>
      <c r="G23" s="6">
        <v>2</v>
      </c>
      <c r="H23" s="6">
        <v>0</v>
      </c>
      <c r="I23" s="37">
        <f t="shared" si="0"/>
        <v>16</v>
      </c>
      <c r="J23" s="6">
        <v>9</v>
      </c>
      <c r="K23" s="6"/>
      <c r="L23" s="17">
        <f t="shared" si="1"/>
        <v>40</v>
      </c>
    </row>
    <row r="24" spans="1:12" ht="12.95" customHeight="1" x14ac:dyDescent="0.2">
      <c r="A24" s="4">
        <v>17</v>
      </c>
      <c r="B24" s="30" t="s">
        <v>190</v>
      </c>
      <c r="C24" s="6">
        <v>8</v>
      </c>
      <c r="D24" s="37" t="s">
        <v>43</v>
      </c>
      <c r="E24" s="6">
        <v>9</v>
      </c>
      <c r="F24" s="6">
        <v>6</v>
      </c>
      <c r="G24" s="6">
        <v>0</v>
      </c>
      <c r="H24" s="6">
        <v>0</v>
      </c>
      <c r="I24" s="37">
        <f t="shared" si="0"/>
        <v>15</v>
      </c>
      <c r="J24" s="6">
        <v>10</v>
      </c>
      <c r="K24" s="6"/>
      <c r="L24" s="17">
        <f t="shared" si="1"/>
        <v>37.5</v>
      </c>
    </row>
    <row r="25" spans="1:12" ht="12.95" customHeight="1" x14ac:dyDescent="0.2">
      <c r="A25" s="4">
        <v>18</v>
      </c>
      <c r="B25" s="30" t="s">
        <v>191</v>
      </c>
      <c r="C25" s="6">
        <v>8</v>
      </c>
      <c r="D25" s="37" t="s">
        <v>124</v>
      </c>
      <c r="E25" s="6">
        <v>10</v>
      </c>
      <c r="F25" s="6">
        <v>5</v>
      </c>
      <c r="G25" s="6">
        <v>0</v>
      </c>
      <c r="H25" s="6">
        <v>0</v>
      </c>
      <c r="I25" s="37">
        <f t="shared" si="0"/>
        <v>15</v>
      </c>
      <c r="J25" s="6">
        <v>10</v>
      </c>
      <c r="K25" s="6"/>
      <c r="L25" s="17">
        <f t="shared" si="1"/>
        <v>37.5</v>
      </c>
    </row>
    <row r="26" spans="1:12" ht="12.95" customHeight="1" x14ac:dyDescent="0.2">
      <c r="A26" s="4">
        <v>19</v>
      </c>
      <c r="B26" s="30" t="s">
        <v>192</v>
      </c>
      <c r="C26" s="6">
        <v>8</v>
      </c>
      <c r="D26" s="37" t="s">
        <v>92</v>
      </c>
      <c r="E26" s="6">
        <v>10</v>
      </c>
      <c r="F26" s="6">
        <v>5</v>
      </c>
      <c r="G26" s="6">
        <v>0</v>
      </c>
      <c r="H26" s="6">
        <v>0</v>
      </c>
      <c r="I26" s="37">
        <f t="shared" si="0"/>
        <v>15</v>
      </c>
      <c r="J26" s="6">
        <v>10</v>
      </c>
      <c r="K26" s="6"/>
      <c r="L26" s="17">
        <f t="shared" si="1"/>
        <v>37.5</v>
      </c>
    </row>
    <row r="27" spans="1:12" ht="12.95" customHeight="1" x14ac:dyDescent="0.2">
      <c r="A27" s="4">
        <v>20</v>
      </c>
      <c r="B27" s="28" t="s">
        <v>193</v>
      </c>
      <c r="C27" s="6">
        <v>8</v>
      </c>
      <c r="D27" s="37" t="s">
        <v>96</v>
      </c>
      <c r="E27" s="6">
        <v>10</v>
      </c>
      <c r="F27" s="6">
        <v>3</v>
      </c>
      <c r="G27" s="6">
        <v>0</v>
      </c>
      <c r="H27" s="6">
        <v>1</v>
      </c>
      <c r="I27" s="37">
        <f t="shared" si="0"/>
        <v>14</v>
      </c>
      <c r="J27" s="6">
        <v>11</v>
      </c>
      <c r="K27" s="6"/>
      <c r="L27" s="17">
        <f t="shared" si="1"/>
        <v>35</v>
      </c>
    </row>
    <row r="28" spans="1:12" ht="12.95" customHeight="1" x14ac:dyDescent="0.2">
      <c r="A28" s="4">
        <v>21</v>
      </c>
      <c r="B28" s="39" t="s">
        <v>194</v>
      </c>
      <c r="C28" s="6">
        <v>8</v>
      </c>
      <c r="D28" s="37" t="s">
        <v>94</v>
      </c>
      <c r="E28" s="6">
        <v>9</v>
      </c>
      <c r="F28" s="6">
        <v>4</v>
      </c>
      <c r="G28" s="6">
        <v>0</v>
      </c>
      <c r="H28" s="6">
        <v>0</v>
      </c>
      <c r="I28" s="37">
        <f t="shared" si="0"/>
        <v>13</v>
      </c>
      <c r="J28" s="6">
        <v>12</v>
      </c>
      <c r="K28" s="6"/>
      <c r="L28" s="17">
        <f t="shared" si="1"/>
        <v>32.5</v>
      </c>
    </row>
    <row r="29" spans="1:12" ht="12.95" customHeight="1" x14ac:dyDescent="0.2">
      <c r="A29" s="4">
        <v>22</v>
      </c>
      <c r="B29" s="30" t="s">
        <v>195</v>
      </c>
      <c r="C29" s="6">
        <v>8</v>
      </c>
      <c r="D29" s="37" t="s">
        <v>102</v>
      </c>
      <c r="E29" s="6">
        <v>10</v>
      </c>
      <c r="F29" s="6">
        <v>3</v>
      </c>
      <c r="G29" s="6">
        <v>0</v>
      </c>
      <c r="H29" s="6">
        <v>0</v>
      </c>
      <c r="I29" s="37">
        <f t="shared" si="0"/>
        <v>13</v>
      </c>
      <c r="J29" s="6">
        <v>12</v>
      </c>
      <c r="K29" s="6"/>
      <c r="L29" s="17">
        <f t="shared" si="1"/>
        <v>32.5</v>
      </c>
    </row>
    <row r="30" spans="1:12" ht="12.95" customHeight="1" x14ac:dyDescent="0.2">
      <c r="A30" s="4">
        <v>23</v>
      </c>
      <c r="B30" s="11" t="s">
        <v>196</v>
      </c>
      <c r="C30" s="6">
        <v>8</v>
      </c>
      <c r="D30" s="37" t="s">
        <v>41</v>
      </c>
      <c r="E30" s="6">
        <v>10</v>
      </c>
      <c r="F30" s="6">
        <v>2.5</v>
      </c>
      <c r="G30" s="6">
        <v>0</v>
      </c>
      <c r="H30" s="6">
        <v>0</v>
      </c>
      <c r="I30" s="37">
        <f t="shared" si="0"/>
        <v>12.5</v>
      </c>
      <c r="J30" s="6">
        <v>13</v>
      </c>
      <c r="K30" s="6"/>
      <c r="L30" s="17">
        <f t="shared" si="1"/>
        <v>31.25</v>
      </c>
    </row>
    <row r="31" spans="1:12" ht="12.95" customHeight="1" x14ac:dyDescent="0.2">
      <c r="A31" s="4">
        <v>24</v>
      </c>
      <c r="B31" s="28" t="s">
        <v>197</v>
      </c>
      <c r="C31" s="6">
        <v>8</v>
      </c>
      <c r="D31" s="37" t="s">
        <v>36</v>
      </c>
      <c r="E31" s="6">
        <v>10</v>
      </c>
      <c r="F31" s="6">
        <v>2</v>
      </c>
      <c r="G31" s="6">
        <v>0</v>
      </c>
      <c r="H31" s="6">
        <v>0</v>
      </c>
      <c r="I31" s="37">
        <f t="shared" si="0"/>
        <v>12</v>
      </c>
      <c r="J31" s="6">
        <v>14</v>
      </c>
      <c r="K31" s="6"/>
      <c r="L31" s="17">
        <f t="shared" si="1"/>
        <v>30</v>
      </c>
    </row>
    <row r="32" spans="1:12" ht="12.95" customHeight="1" x14ac:dyDescent="0.2">
      <c r="A32" s="4">
        <v>25</v>
      </c>
      <c r="B32" s="30" t="s">
        <v>198</v>
      </c>
      <c r="C32" s="6">
        <v>8</v>
      </c>
      <c r="D32" s="37" t="s">
        <v>128</v>
      </c>
      <c r="E32" s="6">
        <v>10</v>
      </c>
      <c r="F32" s="6">
        <v>2</v>
      </c>
      <c r="G32" s="6">
        <v>0</v>
      </c>
      <c r="H32" s="6">
        <v>0</v>
      </c>
      <c r="I32" s="37">
        <f t="shared" si="0"/>
        <v>12</v>
      </c>
      <c r="J32" s="6">
        <v>14</v>
      </c>
      <c r="K32" s="6"/>
      <c r="L32" s="17">
        <f t="shared" si="1"/>
        <v>30</v>
      </c>
    </row>
    <row r="33" spans="1:12" ht="12.95" customHeight="1" x14ac:dyDescent="0.2">
      <c r="A33" s="4">
        <v>26</v>
      </c>
      <c r="B33" s="30" t="s">
        <v>199</v>
      </c>
      <c r="C33" s="6">
        <v>8</v>
      </c>
      <c r="D33" s="37" t="s">
        <v>44</v>
      </c>
      <c r="E33" s="6">
        <v>9</v>
      </c>
      <c r="F33" s="6">
        <v>2</v>
      </c>
      <c r="G33" s="6">
        <v>0</v>
      </c>
      <c r="H33" s="6">
        <v>0</v>
      </c>
      <c r="I33" s="37">
        <f t="shared" si="0"/>
        <v>11</v>
      </c>
      <c r="J33" s="6">
        <v>15</v>
      </c>
      <c r="K33" s="6"/>
      <c r="L33" s="17">
        <f t="shared" si="1"/>
        <v>27.500000000000004</v>
      </c>
    </row>
    <row r="34" spans="1:12" ht="12.95" customHeight="1" x14ac:dyDescent="0.2">
      <c r="A34" s="4">
        <v>27</v>
      </c>
      <c r="B34" s="30" t="s">
        <v>200</v>
      </c>
      <c r="C34" s="6">
        <v>8</v>
      </c>
      <c r="D34" s="37" t="s">
        <v>98</v>
      </c>
      <c r="E34" s="6">
        <v>9</v>
      </c>
      <c r="F34" s="6">
        <v>1</v>
      </c>
      <c r="G34" s="6">
        <v>0</v>
      </c>
      <c r="H34" s="6">
        <v>0</v>
      </c>
      <c r="I34" s="37">
        <f t="shared" si="0"/>
        <v>10</v>
      </c>
      <c r="J34" s="6">
        <v>16</v>
      </c>
      <c r="K34" s="6"/>
      <c r="L34" s="17">
        <f t="shared" si="1"/>
        <v>25</v>
      </c>
    </row>
    <row r="35" spans="1:12" ht="12.95" customHeight="1" x14ac:dyDescent="0.2">
      <c r="A35" s="4">
        <v>28</v>
      </c>
      <c r="B35" s="30" t="s">
        <v>201</v>
      </c>
      <c r="C35" s="6">
        <v>8</v>
      </c>
      <c r="D35" s="37" t="s">
        <v>39</v>
      </c>
      <c r="E35" s="6">
        <v>9</v>
      </c>
      <c r="F35" s="6">
        <v>1</v>
      </c>
      <c r="G35" s="6">
        <v>0</v>
      </c>
      <c r="H35" s="6">
        <v>0</v>
      </c>
      <c r="I35" s="37">
        <f t="shared" si="0"/>
        <v>10</v>
      </c>
      <c r="J35" s="6">
        <v>16</v>
      </c>
      <c r="K35" s="6"/>
      <c r="L35" s="17">
        <f t="shared" si="1"/>
        <v>25</v>
      </c>
    </row>
    <row r="36" spans="1:12" ht="12.95" customHeight="1" x14ac:dyDescent="0.2">
      <c r="A36" s="4">
        <v>29</v>
      </c>
      <c r="B36" s="30" t="s">
        <v>202</v>
      </c>
      <c r="C36" s="6">
        <v>8</v>
      </c>
      <c r="D36" s="37" t="s">
        <v>97</v>
      </c>
      <c r="E36" s="37">
        <v>9</v>
      </c>
      <c r="F36" s="37">
        <v>1</v>
      </c>
      <c r="G36" s="37">
        <v>0</v>
      </c>
      <c r="H36" s="37">
        <v>0</v>
      </c>
      <c r="I36" s="37">
        <f t="shared" si="0"/>
        <v>10</v>
      </c>
      <c r="J36" s="37">
        <v>16</v>
      </c>
      <c r="K36" s="37"/>
      <c r="L36" s="17">
        <f t="shared" si="1"/>
        <v>25</v>
      </c>
    </row>
    <row r="37" spans="1:12" ht="12.95" customHeight="1" x14ac:dyDescent="0.2">
      <c r="A37" s="4">
        <v>30</v>
      </c>
      <c r="B37" s="11" t="s">
        <v>203</v>
      </c>
      <c r="C37" s="6">
        <v>8</v>
      </c>
      <c r="D37" s="37" t="s">
        <v>103</v>
      </c>
      <c r="E37" s="6">
        <v>9</v>
      </c>
      <c r="F37" s="6">
        <v>0</v>
      </c>
      <c r="G37" s="6">
        <v>0</v>
      </c>
      <c r="H37" s="6">
        <v>0</v>
      </c>
      <c r="I37" s="37">
        <f t="shared" si="0"/>
        <v>9</v>
      </c>
      <c r="J37" s="6">
        <v>17</v>
      </c>
      <c r="K37" s="6"/>
      <c r="L37" s="17">
        <f t="shared" si="1"/>
        <v>22.5</v>
      </c>
    </row>
    <row r="38" spans="1:12" ht="12.95" customHeight="1" x14ac:dyDescent="0.2">
      <c r="A38" s="4">
        <v>31</v>
      </c>
      <c r="B38" s="30" t="s">
        <v>204</v>
      </c>
      <c r="C38" s="6">
        <v>8</v>
      </c>
      <c r="D38" s="37" t="s">
        <v>127</v>
      </c>
      <c r="E38" s="6">
        <v>9</v>
      </c>
      <c r="F38" s="6">
        <v>0</v>
      </c>
      <c r="G38" s="6">
        <v>0</v>
      </c>
      <c r="H38" s="6">
        <v>0</v>
      </c>
      <c r="I38" s="37">
        <f t="shared" si="0"/>
        <v>9</v>
      </c>
      <c r="J38" s="6">
        <v>17</v>
      </c>
      <c r="K38" s="6"/>
      <c r="L38" s="17">
        <f t="shared" si="1"/>
        <v>22.5</v>
      </c>
    </row>
    <row r="39" spans="1:12" ht="12.95" customHeight="1" x14ac:dyDescent="0.2">
      <c r="A39" s="4">
        <v>32</v>
      </c>
      <c r="B39" s="30" t="s">
        <v>205</v>
      </c>
      <c r="C39" s="6">
        <v>8</v>
      </c>
      <c r="D39" s="37" t="s">
        <v>93</v>
      </c>
      <c r="E39" s="6">
        <v>9</v>
      </c>
      <c r="F39" s="6">
        <v>0</v>
      </c>
      <c r="G39" s="6">
        <v>0</v>
      </c>
      <c r="H39" s="6">
        <v>0</v>
      </c>
      <c r="I39" s="37">
        <f t="shared" si="0"/>
        <v>9</v>
      </c>
      <c r="J39" s="6">
        <v>17</v>
      </c>
      <c r="K39" s="6"/>
      <c r="L39" s="17">
        <f t="shared" si="1"/>
        <v>22.5</v>
      </c>
    </row>
    <row r="40" spans="1:12" ht="12.95" customHeight="1" x14ac:dyDescent="0.2">
      <c r="A40" s="4">
        <v>33</v>
      </c>
      <c r="B40" s="30" t="s">
        <v>206</v>
      </c>
      <c r="C40" s="6">
        <v>8</v>
      </c>
      <c r="D40" s="37" t="s">
        <v>100</v>
      </c>
      <c r="E40" s="37">
        <v>6</v>
      </c>
      <c r="F40" s="37">
        <v>3</v>
      </c>
      <c r="G40" s="37">
        <v>0</v>
      </c>
      <c r="H40" s="37">
        <v>0</v>
      </c>
      <c r="I40" s="37">
        <f t="shared" si="0"/>
        <v>9</v>
      </c>
      <c r="J40" s="6">
        <v>17</v>
      </c>
      <c r="K40" s="37"/>
      <c r="L40" s="17">
        <f t="shared" si="1"/>
        <v>22.5</v>
      </c>
    </row>
    <row r="41" spans="1:12" ht="12.95" customHeight="1" x14ac:dyDescent="0.2">
      <c r="A41" s="4">
        <v>34</v>
      </c>
      <c r="B41" s="30" t="s">
        <v>207</v>
      </c>
      <c r="C41" s="6">
        <v>8</v>
      </c>
      <c r="D41" s="37" t="s">
        <v>122</v>
      </c>
      <c r="E41" s="6">
        <v>8</v>
      </c>
      <c r="F41" s="6">
        <v>1</v>
      </c>
      <c r="G41" s="6">
        <v>0</v>
      </c>
      <c r="H41" s="6">
        <v>0</v>
      </c>
      <c r="I41" s="37">
        <f t="shared" si="0"/>
        <v>9</v>
      </c>
      <c r="J41" s="6">
        <v>17</v>
      </c>
      <c r="K41" s="6"/>
      <c r="L41" s="17">
        <f t="shared" si="1"/>
        <v>22.5</v>
      </c>
    </row>
    <row r="42" spans="1:12" ht="12.95" customHeight="1" x14ac:dyDescent="0.2">
      <c r="A42" s="4">
        <v>35</v>
      </c>
      <c r="B42" s="30" t="s">
        <v>208</v>
      </c>
      <c r="C42" s="6">
        <v>8</v>
      </c>
      <c r="D42" s="37" t="s">
        <v>37</v>
      </c>
      <c r="E42" s="6">
        <v>6</v>
      </c>
      <c r="F42" s="6">
        <v>2</v>
      </c>
      <c r="G42" s="6">
        <v>0</v>
      </c>
      <c r="H42" s="6">
        <v>0</v>
      </c>
      <c r="I42" s="37">
        <f t="shared" si="0"/>
        <v>8</v>
      </c>
      <c r="J42" s="6">
        <v>18</v>
      </c>
      <c r="K42" s="6"/>
      <c r="L42" s="17">
        <f t="shared" si="1"/>
        <v>20</v>
      </c>
    </row>
    <row r="43" spans="1:12" x14ac:dyDescent="0.2">
      <c r="B43" s="40"/>
    </row>
    <row r="44" spans="1:12" x14ac:dyDescent="0.2">
      <c r="B44" s="31" t="s">
        <v>15</v>
      </c>
    </row>
    <row r="45" spans="1:12" x14ac:dyDescent="0.2">
      <c r="A45" s="9"/>
      <c r="B45" s="32"/>
      <c r="C45" s="9"/>
      <c r="D45" s="33"/>
    </row>
    <row r="46" spans="1:12" x14ac:dyDescent="0.2">
      <c r="B46" s="31" t="s">
        <v>16</v>
      </c>
    </row>
    <row r="47" spans="1:12" x14ac:dyDescent="0.2">
      <c r="B47" s="32"/>
    </row>
    <row r="48" spans="1:12" x14ac:dyDescent="0.2">
      <c r="B48" s="32"/>
    </row>
    <row r="49" spans="2:4" x14ac:dyDescent="0.2">
      <c r="B49" s="32" t="s">
        <v>17</v>
      </c>
    </row>
    <row r="50" spans="2:4" x14ac:dyDescent="0.2">
      <c r="D50" s="33"/>
    </row>
    <row r="51" spans="2:4" x14ac:dyDescent="0.2">
      <c r="D51" s="33"/>
    </row>
    <row r="52" spans="2:4" x14ac:dyDescent="0.2">
      <c r="B52" s="27"/>
      <c r="D52" s="33"/>
    </row>
    <row r="53" spans="2:4" x14ac:dyDescent="0.2">
      <c r="D53" s="33"/>
    </row>
  </sheetData>
  <sortState ref="A8:O42">
    <sortCondition ref="B8"/>
  </sortState>
  <mergeCells count="4">
    <mergeCell ref="A1:I1"/>
    <mergeCell ref="A2:I2"/>
    <mergeCell ref="A4:I4"/>
    <mergeCell ref="A5:I5"/>
  </mergeCells>
  <pageMargins left="0.39370078740157483" right="0.19685039370078741" top="0.39370078740157483" bottom="0.19685039370078741" header="0.31496062992125984" footer="0.31496062992125984"/>
  <pageSetup paperSize="9" scale="9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view="pageBreakPreview" zoomScaleNormal="100" zoomScaleSheetLayoutView="100" workbookViewId="0">
      <selection activeCell="A7" sqref="A7"/>
    </sheetView>
  </sheetViews>
  <sheetFormatPr defaultRowHeight="12.75" x14ac:dyDescent="0.2"/>
  <cols>
    <col min="1" max="1" width="3.42578125" style="24" customWidth="1"/>
    <col min="2" max="2" width="19.28515625" style="24" bestFit="1" customWidth="1"/>
    <col min="3" max="3" width="4.7109375" style="24" customWidth="1"/>
    <col min="4" max="4" width="20.85546875" style="24" customWidth="1"/>
    <col min="5" max="14" width="5.7109375" style="24" customWidth="1"/>
    <col min="15" max="16384" width="9.140625" style="24"/>
  </cols>
  <sheetData>
    <row r="1" spans="1:14" x14ac:dyDescent="0.2">
      <c r="A1" s="23" t="s">
        <v>24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4" x14ac:dyDescent="0.2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4" x14ac:dyDescent="0.2">
      <c r="A3" s="34" t="s">
        <v>18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4" x14ac:dyDescent="0.2">
      <c r="A4" s="25" t="s">
        <v>25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4" x14ac:dyDescent="0.2">
      <c r="A5" s="25" t="s">
        <v>153</v>
      </c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4" x14ac:dyDescent="0.2">
      <c r="B6" s="27"/>
    </row>
    <row r="7" spans="1:14" ht="108" customHeight="1" x14ac:dyDescent="0.2">
      <c r="A7" s="1" t="s">
        <v>3</v>
      </c>
      <c r="B7" s="2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19</v>
      </c>
      <c r="J7" s="3" t="s">
        <v>20</v>
      </c>
      <c r="K7" s="3" t="s">
        <v>11</v>
      </c>
      <c r="L7" s="3" t="s">
        <v>12</v>
      </c>
      <c r="M7" s="3" t="s">
        <v>13</v>
      </c>
      <c r="N7" s="1" t="s">
        <v>14</v>
      </c>
    </row>
    <row r="8" spans="1:14" ht="12.95" customHeight="1" x14ac:dyDescent="0.2">
      <c r="A8" s="4">
        <v>1</v>
      </c>
      <c r="B8" s="28" t="s">
        <v>209</v>
      </c>
      <c r="C8" s="12">
        <v>9</v>
      </c>
      <c r="D8" s="37" t="s">
        <v>66</v>
      </c>
      <c r="E8" s="6">
        <v>8</v>
      </c>
      <c r="F8" s="6">
        <v>6</v>
      </c>
      <c r="G8" s="6">
        <v>6.5</v>
      </c>
      <c r="H8" s="6">
        <v>5.5</v>
      </c>
      <c r="I8" s="6">
        <v>10</v>
      </c>
      <c r="J8" s="6">
        <v>13</v>
      </c>
      <c r="K8" s="6">
        <f t="shared" ref="K8:K40" si="0">SUM(E8:J8)</f>
        <v>49</v>
      </c>
      <c r="L8" s="6">
        <v>1</v>
      </c>
      <c r="M8" s="6" t="s">
        <v>148</v>
      </c>
      <c r="N8" s="18">
        <f t="shared" ref="N8:N40" si="1">K8/70*100</f>
        <v>70</v>
      </c>
    </row>
    <row r="9" spans="1:14" ht="12.95" customHeight="1" x14ac:dyDescent="0.2">
      <c r="A9" s="4">
        <v>2</v>
      </c>
      <c r="B9" s="11" t="s">
        <v>210</v>
      </c>
      <c r="C9" s="41">
        <v>9</v>
      </c>
      <c r="D9" s="37" t="s">
        <v>46</v>
      </c>
      <c r="E9" s="6">
        <v>6</v>
      </c>
      <c r="F9" s="6">
        <v>10</v>
      </c>
      <c r="G9" s="6">
        <v>1</v>
      </c>
      <c r="H9" s="6">
        <v>6</v>
      </c>
      <c r="I9" s="6">
        <v>1.5</v>
      </c>
      <c r="J9" s="6">
        <v>14</v>
      </c>
      <c r="K9" s="6">
        <f t="shared" si="0"/>
        <v>38.5</v>
      </c>
      <c r="L9" s="6">
        <v>2</v>
      </c>
      <c r="M9" s="6" t="s">
        <v>149</v>
      </c>
      <c r="N9" s="18">
        <f t="shared" si="1"/>
        <v>55.000000000000007</v>
      </c>
    </row>
    <row r="10" spans="1:14" ht="12.95" customHeight="1" x14ac:dyDescent="0.2">
      <c r="A10" s="4">
        <v>3</v>
      </c>
      <c r="B10" s="30" t="s">
        <v>211</v>
      </c>
      <c r="C10" s="41">
        <v>9</v>
      </c>
      <c r="D10" s="37" t="s">
        <v>60</v>
      </c>
      <c r="E10" s="6">
        <v>7</v>
      </c>
      <c r="F10" s="6">
        <v>0</v>
      </c>
      <c r="G10" s="6">
        <v>3</v>
      </c>
      <c r="H10" s="6">
        <v>4.5</v>
      </c>
      <c r="I10" s="6">
        <v>4</v>
      </c>
      <c r="J10" s="6">
        <v>20</v>
      </c>
      <c r="K10" s="6">
        <f t="shared" si="0"/>
        <v>38.5</v>
      </c>
      <c r="L10" s="6">
        <v>2</v>
      </c>
      <c r="M10" s="6" t="s">
        <v>149</v>
      </c>
      <c r="N10" s="18">
        <f t="shared" si="1"/>
        <v>55.000000000000007</v>
      </c>
    </row>
    <row r="11" spans="1:14" ht="12.95" customHeight="1" x14ac:dyDescent="0.2">
      <c r="A11" s="4">
        <v>4</v>
      </c>
      <c r="B11" s="30" t="s">
        <v>212</v>
      </c>
      <c r="C11" s="12">
        <v>9</v>
      </c>
      <c r="D11" s="37" t="s">
        <v>51</v>
      </c>
      <c r="E11" s="6">
        <v>7</v>
      </c>
      <c r="F11" s="6">
        <v>3.5</v>
      </c>
      <c r="G11" s="6">
        <v>0</v>
      </c>
      <c r="H11" s="13">
        <v>9</v>
      </c>
      <c r="I11" s="6">
        <v>0</v>
      </c>
      <c r="J11" s="6">
        <v>16</v>
      </c>
      <c r="K11" s="6">
        <f t="shared" si="0"/>
        <v>35.5</v>
      </c>
      <c r="L11" s="6">
        <v>3</v>
      </c>
      <c r="M11" s="6" t="s">
        <v>152</v>
      </c>
      <c r="N11" s="18">
        <f t="shared" si="1"/>
        <v>50.714285714285708</v>
      </c>
    </row>
    <row r="12" spans="1:14" ht="12.95" customHeight="1" x14ac:dyDescent="0.2">
      <c r="A12" s="4">
        <v>5</v>
      </c>
      <c r="B12" s="30" t="s">
        <v>213</v>
      </c>
      <c r="C12" s="41">
        <v>9</v>
      </c>
      <c r="D12" s="37" t="s">
        <v>59</v>
      </c>
      <c r="E12" s="6">
        <v>0</v>
      </c>
      <c r="F12" s="6">
        <v>0</v>
      </c>
      <c r="G12" s="6">
        <v>3</v>
      </c>
      <c r="H12" s="6">
        <v>7</v>
      </c>
      <c r="I12" s="6">
        <v>5</v>
      </c>
      <c r="J12" s="6">
        <v>18</v>
      </c>
      <c r="K12" s="6">
        <f t="shared" si="0"/>
        <v>33</v>
      </c>
      <c r="L12" s="6">
        <v>4</v>
      </c>
      <c r="M12" s="6"/>
      <c r="N12" s="18">
        <f t="shared" si="1"/>
        <v>47.142857142857139</v>
      </c>
    </row>
    <row r="13" spans="1:14" ht="12.95" customHeight="1" x14ac:dyDescent="0.2">
      <c r="A13" s="4">
        <v>6</v>
      </c>
      <c r="B13" s="30" t="s">
        <v>214</v>
      </c>
      <c r="C13" s="12">
        <v>9</v>
      </c>
      <c r="D13" s="37" t="s">
        <v>67</v>
      </c>
      <c r="E13" s="6">
        <v>2.5</v>
      </c>
      <c r="F13" s="6">
        <v>0</v>
      </c>
      <c r="G13" s="6">
        <v>1</v>
      </c>
      <c r="H13" s="6">
        <v>9</v>
      </c>
      <c r="I13" s="6">
        <v>0</v>
      </c>
      <c r="J13" s="6">
        <v>16</v>
      </c>
      <c r="K13" s="6">
        <f t="shared" si="0"/>
        <v>28.5</v>
      </c>
      <c r="L13" s="6">
        <v>5</v>
      </c>
      <c r="M13" s="6"/>
      <c r="N13" s="18">
        <f t="shared" si="1"/>
        <v>40.714285714285715</v>
      </c>
    </row>
    <row r="14" spans="1:14" ht="12.95" customHeight="1" x14ac:dyDescent="0.2">
      <c r="A14" s="4">
        <v>7</v>
      </c>
      <c r="B14" s="30" t="s">
        <v>215</v>
      </c>
      <c r="C14" s="41">
        <v>9</v>
      </c>
      <c r="D14" s="37" t="s">
        <v>61</v>
      </c>
      <c r="E14" s="6">
        <v>1.5</v>
      </c>
      <c r="F14" s="6">
        <v>0</v>
      </c>
      <c r="G14" s="6">
        <v>2</v>
      </c>
      <c r="H14" s="6">
        <v>3</v>
      </c>
      <c r="I14" s="6">
        <v>0</v>
      </c>
      <c r="J14" s="6">
        <v>19</v>
      </c>
      <c r="K14" s="6">
        <f t="shared" si="0"/>
        <v>25.5</v>
      </c>
      <c r="L14" s="6">
        <v>6</v>
      </c>
      <c r="M14" s="6"/>
      <c r="N14" s="18">
        <f t="shared" si="1"/>
        <v>36.428571428571423</v>
      </c>
    </row>
    <row r="15" spans="1:14" ht="12.95" customHeight="1" x14ac:dyDescent="0.2">
      <c r="A15" s="4">
        <v>8</v>
      </c>
      <c r="B15" s="30" t="s">
        <v>216</v>
      </c>
      <c r="C15" s="41">
        <v>9</v>
      </c>
      <c r="D15" s="37" t="s">
        <v>50</v>
      </c>
      <c r="E15" s="6">
        <v>3</v>
      </c>
      <c r="F15" s="6">
        <v>0</v>
      </c>
      <c r="G15" s="6">
        <v>0</v>
      </c>
      <c r="H15" s="6">
        <v>7</v>
      </c>
      <c r="I15" s="6">
        <v>0</v>
      </c>
      <c r="J15" s="6">
        <v>13</v>
      </c>
      <c r="K15" s="6">
        <f t="shared" si="0"/>
        <v>23</v>
      </c>
      <c r="L15" s="6">
        <v>7</v>
      </c>
      <c r="M15" s="6"/>
      <c r="N15" s="18">
        <f t="shared" si="1"/>
        <v>32.857142857142854</v>
      </c>
    </row>
    <row r="16" spans="1:14" ht="12.95" customHeight="1" x14ac:dyDescent="0.2">
      <c r="A16" s="4">
        <v>9</v>
      </c>
      <c r="B16" s="28" t="s">
        <v>217</v>
      </c>
      <c r="C16" s="12">
        <v>9</v>
      </c>
      <c r="D16" s="37" t="s">
        <v>70</v>
      </c>
      <c r="E16" s="6">
        <v>2</v>
      </c>
      <c r="F16" s="6">
        <v>0</v>
      </c>
      <c r="G16" s="6">
        <v>2</v>
      </c>
      <c r="H16" s="6">
        <v>4</v>
      </c>
      <c r="I16" s="6">
        <v>0</v>
      </c>
      <c r="J16" s="6">
        <v>13</v>
      </c>
      <c r="K16" s="6">
        <f t="shared" si="0"/>
        <v>21</v>
      </c>
      <c r="L16" s="6">
        <v>8</v>
      </c>
      <c r="M16" s="6"/>
      <c r="N16" s="18">
        <f t="shared" si="1"/>
        <v>30</v>
      </c>
    </row>
    <row r="17" spans="1:14" ht="12.95" customHeight="1" x14ac:dyDescent="0.2">
      <c r="A17" s="4">
        <v>10</v>
      </c>
      <c r="B17" s="30" t="s">
        <v>218</v>
      </c>
      <c r="C17" s="41">
        <v>9</v>
      </c>
      <c r="D17" s="37" t="s">
        <v>47</v>
      </c>
      <c r="E17" s="6">
        <v>2</v>
      </c>
      <c r="F17" s="6">
        <v>0</v>
      </c>
      <c r="G17" s="6">
        <v>0</v>
      </c>
      <c r="H17" s="6">
        <v>9</v>
      </c>
      <c r="I17" s="6">
        <v>1</v>
      </c>
      <c r="J17" s="6">
        <v>7</v>
      </c>
      <c r="K17" s="6">
        <f t="shared" si="0"/>
        <v>19</v>
      </c>
      <c r="L17" s="6">
        <v>9</v>
      </c>
      <c r="M17" s="6"/>
      <c r="N17" s="18">
        <f t="shared" si="1"/>
        <v>27.142857142857142</v>
      </c>
    </row>
    <row r="18" spans="1:14" ht="12.95" customHeight="1" x14ac:dyDescent="0.2">
      <c r="A18" s="4">
        <v>11</v>
      </c>
      <c r="B18" s="11" t="s">
        <v>219</v>
      </c>
      <c r="C18" s="12">
        <v>9</v>
      </c>
      <c r="D18" s="37" t="s">
        <v>62</v>
      </c>
      <c r="E18" s="6">
        <v>1</v>
      </c>
      <c r="F18" s="6">
        <v>2</v>
      </c>
      <c r="G18" s="6">
        <v>0</v>
      </c>
      <c r="H18" s="6">
        <v>5</v>
      </c>
      <c r="I18" s="6">
        <v>2.5</v>
      </c>
      <c r="J18" s="6">
        <v>8</v>
      </c>
      <c r="K18" s="6">
        <f t="shared" si="0"/>
        <v>18.5</v>
      </c>
      <c r="L18" s="6">
        <v>10</v>
      </c>
      <c r="M18" s="6"/>
      <c r="N18" s="18">
        <f t="shared" si="1"/>
        <v>26.428571428571431</v>
      </c>
    </row>
    <row r="19" spans="1:14" ht="12.95" customHeight="1" x14ac:dyDescent="0.2">
      <c r="A19" s="4">
        <v>12</v>
      </c>
      <c r="B19" s="30" t="s">
        <v>220</v>
      </c>
      <c r="C19" s="12">
        <v>9</v>
      </c>
      <c r="D19" s="37" t="s">
        <v>69</v>
      </c>
      <c r="E19" s="6">
        <v>4</v>
      </c>
      <c r="F19" s="6">
        <v>0</v>
      </c>
      <c r="G19" s="6">
        <v>0</v>
      </c>
      <c r="H19" s="6">
        <v>3</v>
      </c>
      <c r="I19" s="6">
        <v>1</v>
      </c>
      <c r="J19" s="6">
        <v>9</v>
      </c>
      <c r="K19" s="6">
        <f t="shared" si="0"/>
        <v>17</v>
      </c>
      <c r="L19" s="6">
        <v>11</v>
      </c>
      <c r="M19" s="6"/>
      <c r="N19" s="18">
        <f t="shared" si="1"/>
        <v>24.285714285714285</v>
      </c>
    </row>
    <row r="20" spans="1:14" ht="12.95" customHeight="1" x14ac:dyDescent="0.2">
      <c r="A20" s="4">
        <v>13</v>
      </c>
      <c r="B20" s="11" t="s">
        <v>221</v>
      </c>
      <c r="C20" s="41">
        <v>9</v>
      </c>
      <c r="D20" s="37" t="s">
        <v>65</v>
      </c>
      <c r="E20" s="6">
        <v>5</v>
      </c>
      <c r="F20" s="6">
        <v>0</v>
      </c>
      <c r="G20" s="6">
        <v>0</v>
      </c>
      <c r="H20" s="6">
        <v>2</v>
      </c>
      <c r="I20" s="6">
        <v>0</v>
      </c>
      <c r="J20" s="6">
        <v>10</v>
      </c>
      <c r="K20" s="6">
        <f t="shared" si="0"/>
        <v>17</v>
      </c>
      <c r="L20" s="6">
        <v>11</v>
      </c>
      <c r="M20" s="6"/>
      <c r="N20" s="18">
        <f t="shared" si="1"/>
        <v>24.285714285714285</v>
      </c>
    </row>
    <row r="21" spans="1:14" ht="12.95" customHeight="1" x14ac:dyDescent="0.2">
      <c r="A21" s="4">
        <v>14</v>
      </c>
      <c r="B21" s="11" t="s">
        <v>222</v>
      </c>
      <c r="C21" s="41">
        <v>9</v>
      </c>
      <c r="D21" s="37" t="s">
        <v>55</v>
      </c>
      <c r="E21" s="6">
        <v>0</v>
      </c>
      <c r="F21" s="6">
        <v>0</v>
      </c>
      <c r="G21" s="6">
        <v>0</v>
      </c>
      <c r="H21" s="6">
        <v>9</v>
      </c>
      <c r="I21" s="6">
        <v>0</v>
      </c>
      <c r="J21" s="6">
        <v>8</v>
      </c>
      <c r="K21" s="6">
        <f t="shared" si="0"/>
        <v>17</v>
      </c>
      <c r="L21" s="6">
        <v>11</v>
      </c>
      <c r="M21" s="6"/>
      <c r="N21" s="18">
        <f t="shared" si="1"/>
        <v>24.285714285714285</v>
      </c>
    </row>
    <row r="22" spans="1:14" ht="12.95" customHeight="1" x14ac:dyDescent="0.2">
      <c r="A22" s="4">
        <v>15</v>
      </c>
      <c r="B22" s="30" t="s">
        <v>223</v>
      </c>
      <c r="C22" s="12">
        <v>9</v>
      </c>
      <c r="D22" s="37" t="s">
        <v>48</v>
      </c>
      <c r="E22" s="6">
        <v>2.5</v>
      </c>
      <c r="F22" s="6">
        <v>0</v>
      </c>
      <c r="G22" s="6">
        <v>0</v>
      </c>
      <c r="H22" s="6">
        <v>0</v>
      </c>
      <c r="I22" s="6">
        <v>3</v>
      </c>
      <c r="J22" s="6">
        <v>11</v>
      </c>
      <c r="K22" s="6">
        <f t="shared" si="0"/>
        <v>16.5</v>
      </c>
      <c r="L22" s="6">
        <v>12</v>
      </c>
      <c r="M22" s="6"/>
      <c r="N22" s="18">
        <f t="shared" si="1"/>
        <v>23.571428571428569</v>
      </c>
    </row>
    <row r="23" spans="1:14" ht="12.95" customHeight="1" x14ac:dyDescent="0.2">
      <c r="A23" s="4">
        <v>16</v>
      </c>
      <c r="B23" s="30" t="s">
        <v>224</v>
      </c>
      <c r="C23" s="41">
        <v>9</v>
      </c>
      <c r="D23" s="37" t="s">
        <v>68</v>
      </c>
      <c r="E23" s="6">
        <v>3.5</v>
      </c>
      <c r="F23" s="6">
        <v>0</v>
      </c>
      <c r="G23" s="6">
        <v>0</v>
      </c>
      <c r="H23" s="6">
        <v>1</v>
      </c>
      <c r="I23" s="6">
        <v>0</v>
      </c>
      <c r="J23" s="6">
        <v>10</v>
      </c>
      <c r="K23" s="6">
        <f t="shared" si="0"/>
        <v>14.5</v>
      </c>
      <c r="L23" s="6">
        <v>13</v>
      </c>
      <c r="M23" s="6"/>
      <c r="N23" s="18">
        <f t="shared" si="1"/>
        <v>20.714285714285715</v>
      </c>
    </row>
    <row r="24" spans="1:14" ht="12.95" customHeight="1" x14ac:dyDescent="0.2">
      <c r="A24" s="4">
        <v>17</v>
      </c>
      <c r="B24" s="30" t="s">
        <v>225</v>
      </c>
      <c r="C24" s="41">
        <v>9</v>
      </c>
      <c r="D24" s="37" t="s">
        <v>45</v>
      </c>
      <c r="E24" s="6">
        <v>4</v>
      </c>
      <c r="F24" s="6">
        <v>0</v>
      </c>
      <c r="G24" s="6">
        <v>0</v>
      </c>
      <c r="H24" s="6">
        <v>4.5</v>
      </c>
      <c r="I24" s="6">
        <v>1</v>
      </c>
      <c r="J24" s="6">
        <v>5</v>
      </c>
      <c r="K24" s="6">
        <f t="shared" si="0"/>
        <v>14.5</v>
      </c>
      <c r="L24" s="6">
        <v>13</v>
      </c>
      <c r="M24" s="6"/>
      <c r="N24" s="18">
        <f t="shared" si="1"/>
        <v>20.714285714285715</v>
      </c>
    </row>
    <row r="25" spans="1:14" ht="12.95" customHeight="1" x14ac:dyDescent="0.2">
      <c r="A25" s="4">
        <v>18</v>
      </c>
      <c r="B25" s="30" t="s">
        <v>226</v>
      </c>
      <c r="C25" s="41">
        <v>9</v>
      </c>
      <c r="D25" s="37" t="s">
        <v>56</v>
      </c>
      <c r="E25" s="6">
        <v>2</v>
      </c>
      <c r="F25" s="6">
        <v>0</v>
      </c>
      <c r="G25" s="6">
        <v>0</v>
      </c>
      <c r="H25" s="6">
        <v>3.5</v>
      </c>
      <c r="I25" s="6">
        <v>0</v>
      </c>
      <c r="J25" s="6">
        <v>7</v>
      </c>
      <c r="K25" s="6">
        <f t="shared" si="0"/>
        <v>12.5</v>
      </c>
      <c r="L25" s="6">
        <v>14</v>
      </c>
      <c r="M25" s="6"/>
      <c r="N25" s="18">
        <f t="shared" si="1"/>
        <v>17.857142857142858</v>
      </c>
    </row>
    <row r="26" spans="1:14" ht="12.95" customHeight="1" x14ac:dyDescent="0.2">
      <c r="A26" s="4">
        <v>19</v>
      </c>
      <c r="B26" s="30" t="s">
        <v>227</v>
      </c>
      <c r="C26" s="12">
        <v>9</v>
      </c>
      <c r="D26" s="37" t="s">
        <v>54</v>
      </c>
      <c r="E26" s="6">
        <v>3</v>
      </c>
      <c r="F26" s="6">
        <v>0</v>
      </c>
      <c r="G26" s="6">
        <v>0.5</v>
      </c>
      <c r="H26" s="6">
        <v>0</v>
      </c>
      <c r="I26" s="6">
        <v>0</v>
      </c>
      <c r="J26" s="6">
        <v>7</v>
      </c>
      <c r="K26" s="6">
        <f t="shared" si="0"/>
        <v>10.5</v>
      </c>
      <c r="L26" s="6">
        <v>15</v>
      </c>
      <c r="M26" s="6"/>
      <c r="N26" s="18">
        <f t="shared" si="1"/>
        <v>15</v>
      </c>
    </row>
    <row r="27" spans="1:14" ht="12.95" customHeight="1" x14ac:dyDescent="0.2">
      <c r="A27" s="4">
        <v>20</v>
      </c>
      <c r="B27" s="11" t="s">
        <v>228</v>
      </c>
      <c r="C27" s="12">
        <v>9</v>
      </c>
      <c r="D27" s="37" t="s">
        <v>115</v>
      </c>
      <c r="E27" s="6">
        <v>2</v>
      </c>
      <c r="F27" s="6">
        <v>0</v>
      </c>
      <c r="G27" s="6">
        <v>0</v>
      </c>
      <c r="H27" s="6">
        <v>0</v>
      </c>
      <c r="I27" s="6">
        <v>0</v>
      </c>
      <c r="J27" s="6">
        <v>8</v>
      </c>
      <c r="K27" s="6">
        <f t="shared" si="0"/>
        <v>10</v>
      </c>
      <c r="L27" s="6">
        <v>16</v>
      </c>
      <c r="M27" s="6"/>
      <c r="N27" s="18">
        <f t="shared" si="1"/>
        <v>14.285714285714285</v>
      </c>
    </row>
    <row r="28" spans="1:14" ht="12.95" customHeight="1" x14ac:dyDescent="0.2">
      <c r="A28" s="4">
        <v>21</v>
      </c>
      <c r="B28" s="30" t="s">
        <v>229</v>
      </c>
      <c r="C28" s="12">
        <v>9</v>
      </c>
      <c r="D28" s="37" t="s">
        <v>53</v>
      </c>
      <c r="E28" s="6">
        <v>1</v>
      </c>
      <c r="F28" s="6">
        <v>0</v>
      </c>
      <c r="G28" s="6">
        <v>0</v>
      </c>
      <c r="H28" s="6">
        <v>3</v>
      </c>
      <c r="I28" s="6">
        <v>0</v>
      </c>
      <c r="J28" s="6">
        <v>6</v>
      </c>
      <c r="K28" s="6">
        <f t="shared" si="0"/>
        <v>10</v>
      </c>
      <c r="L28" s="6">
        <v>16</v>
      </c>
      <c r="M28" s="6"/>
      <c r="N28" s="18">
        <f t="shared" si="1"/>
        <v>14.285714285714285</v>
      </c>
    </row>
    <row r="29" spans="1:14" ht="12.95" customHeight="1" x14ac:dyDescent="0.2">
      <c r="A29" s="4">
        <v>22</v>
      </c>
      <c r="B29" s="30" t="s">
        <v>230</v>
      </c>
      <c r="C29" s="41">
        <v>9</v>
      </c>
      <c r="D29" s="37" t="s">
        <v>64</v>
      </c>
      <c r="E29" s="6">
        <v>0</v>
      </c>
      <c r="F29" s="6">
        <v>0</v>
      </c>
      <c r="G29" s="6">
        <v>0</v>
      </c>
      <c r="H29" s="6">
        <v>4</v>
      </c>
      <c r="I29" s="6">
        <v>0</v>
      </c>
      <c r="J29" s="6">
        <v>6</v>
      </c>
      <c r="K29" s="6">
        <f t="shared" si="0"/>
        <v>10</v>
      </c>
      <c r="L29" s="6">
        <v>16</v>
      </c>
      <c r="M29" s="6"/>
      <c r="N29" s="18">
        <f t="shared" si="1"/>
        <v>14.285714285714285</v>
      </c>
    </row>
    <row r="30" spans="1:14" ht="12.95" customHeight="1" x14ac:dyDescent="0.2">
      <c r="A30" s="4">
        <v>23</v>
      </c>
      <c r="B30" s="28" t="s">
        <v>231</v>
      </c>
      <c r="C30" s="41">
        <v>9</v>
      </c>
      <c r="D30" s="37" t="s">
        <v>52</v>
      </c>
      <c r="E30" s="6">
        <v>1</v>
      </c>
      <c r="F30" s="6">
        <v>0</v>
      </c>
      <c r="G30" s="6">
        <v>0</v>
      </c>
      <c r="H30" s="6">
        <v>0</v>
      </c>
      <c r="I30" s="6">
        <v>0</v>
      </c>
      <c r="J30" s="6">
        <v>7</v>
      </c>
      <c r="K30" s="6">
        <f t="shared" si="0"/>
        <v>8</v>
      </c>
      <c r="L30" s="6">
        <v>17</v>
      </c>
      <c r="M30" s="6"/>
      <c r="N30" s="18">
        <f t="shared" si="1"/>
        <v>11.428571428571429</v>
      </c>
    </row>
    <row r="31" spans="1:14" ht="12.95" customHeight="1" x14ac:dyDescent="0.2">
      <c r="A31" s="4">
        <v>24</v>
      </c>
      <c r="B31" s="11" t="s">
        <v>232</v>
      </c>
      <c r="C31" s="12">
        <v>9</v>
      </c>
      <c r="D31" s="37" t="s">
        <v>117</v>
      </c>
      <c r="E31" s="6">
        <v>1.5</v>
      </c>
      <c r="F31" s="6">
        <v>0</v>
      </c>
      <c r="G31" s="6">
        <v>0</v>
      </c>
      <c r="H31" s="6">
        <v>0</v>
      </c>
      <c r="I31" s="6">
        <v>0</v>
      </c>
      <c r="J31" s="6">
        <v>6</v>
      </c>
      <c r="K31" s="6">
        <f t="shared" si="0"/>
        <v>7.5</v>
      </c>
      <c r="L31" s="6">
        <v>18</v>
      </c>
      <c r="M31" s="6"/>
      <c r="N31" s="18">
        <f t="shared" si="1"/>
        <v>10.714285714285714</v>
      </c>
    </row>
    <row r="32" spans="1:14" ht="12.95" customHeight="1" x14ac:dyDescent="0.2">
      <c r="A32" s="4">
        <v>25</v>
      </c>
      <c r="B32" s="28" t="s">
        <v>233</v>
      </c>
      <c r="C32" s="12">
        <v>9</v>
      </c>
      <c r="D32" s="37" t="s">
        <v>119</v>
      </c>
      <c r="E32" s="6">
        <v>0.5</v>
      </c>
      <c r="F32" s="13">
        <v>0</v>
      </c>
      <c r="G32" s="6">
        <v>0</v>
      </c>
      <c r="H32" s="6">
        <v>0</v>
      </c>
      <c r="I32" s="6">
        <v>0</v>
      </c>
      <c r="J32" s="6">
        <v>6</v>
      </c>
      <c r="K32" s="6">
        <f t="shared" si="0"/>
        <v>6.5</v>
      </c>
      <c r="L32" s="6">
        <v>19</v>
      </c>
      <c r="M32" s="6"/>
      <c r="N32" s="18">
        <f t="shared" si="1"/>
        <v>9.2857142857142865</v>
      </c>
    </row>
    <row r="33" spans="1:14" ht="12.95" customHeight="1" x14ac:dyDescent="0.2">
      <c r="A33" s="4">
        <v>26</v>
      </c>
      <c r="B33" s="28" t="s">
        <v>234</v>
      </c>
      <c r="C33" s="41">
        <v>9</v>
      </c>
      <c r="D33" s="37" t="s">
        <v>116</v>
      </c>
      <c r="E33" s="6">
        <v>1</v>
      </c>
      <c r="F33" s="6">
        <v>0</v>
      </c>
      <c r="G33" s="6">
        <v>0</v>
      </c>
      <c r="H33" s="6">
        <v>0</v>
      </c>
      <c r="I33" s="6">
        <v>0</v>
      </c>
      <c r="J33" s="6">
        <v>5</v>
      </c>
      <c r="K33" s="6">
        <f t="shared" si="0"/>
        <v>6</v>
      </c>
      <c r="L33" s="6">
        <v>20</v>
      </c>
      <c r="M33" s="6"/>
      <c r="N33" s="18">
        <f t="shared" si="1"/>
        <v>8.5714285714285712</v>
      </c>
    </row>
    <row r="34" spans="1:14" ht="12.95" customHeight="1" x14ac:dyDescent="0.2">
      <c r="A34" s="4">
        <v>27</v>
      </c>
      <c r="B34" s="30" t="s">
        <v>235</v>
      </c>
      <c r="C34" s="12">
        <v>9</v>
      </c>
      <c r="D34" s="37" t="s">
        <v>58</v>
      </c>
      <c r="E34" s="6">
        <v>2.5</v>
      </c>
      <c r="F34" s="6">
        <v>0</v>
      </c>
      <c r="G34" s="6">
        <v>0</v>
      </c>
      <c r="H34" s="6">
        <v>0</v>
      </c>
      <c r="I34" s="6">
        <v>0</v>
      </c>
      <c r="J34" s="6">
        <v>2</v>
      </c>
      <c r="K34" s="6">
        <f t="shared" si="0"/>
        <v>4.5</v>
      </c>
      <c r="L34" s="6">
        <v>21</v>
      </c>
      <c r="M34" s="6"/>
      <c r="N34" s="18">
        <f t="shared" si="1"/>
        <v>6.4285714285714279</v>
      </c>
    </row>
    <row r="35" spans="1:14" ht="12.95" customHeight="1" x14ac:dyDescent="0.2">
      <c r="A35" s="4">
        <v>28</v>
      </c>
      <c r="B35" s="30" t="s">
        <v>236</v>
      </c>
      <c r="C35" s="12">
        <v>9</v>
      </c>
      <c r="D35" s="37" t="s">
        <v>57</v>
      </c>
      <c r="E35" s="6">
        <v>0</v>
      </c>
      <c r="F35" s="6">
        <v>0</v>
      </c>
      <c r="G35" s="6">
        <v>0</v>
      </c>
      <c r="H35" s="6">
        <v>4</v>
      </c>
      <c r="I35" s="6">
        <v>0</v>
      </c>
      <c r="J35" s="6">
        <v>0</v>
      </c>
      <c r="K35" s="6">
        <f t="shared" si="0"/>
        <v>4</v>
      </c>
      <c r="L35" s="6">
        <v>22</v>
      </c>
      <c r="M35" s="6"/>
      <c r="N35" s="18">
        <f t="shared" si="1"/>
        <v>5.7142857142857144</v>
      </c>
    </row>
    <row r="36" spans="1:14" ht="12.95" customHeight="1" x14ac:dyDescent="0.2">
      <c r="A36" s="4">
        <v>29</v>
      </c>
      <c r="B36" s="11" t="s">
        <v>237</v>
      </c>
      <c r="C36" s="12">
        <v>9</v>
      </c>
      <c r="D36" s="37" t="s">
        <v>71</v>
      </c>
      <c r="E36" s="6">
        <v>1</v>
      </c>
      <c r="F36" s="6">
        <v>0</v>
      </c>
      <c r="G36" s="6">
        <v>0</v>
      </c>
      <c r="H36" s="6">
        <v>0</v>
      </c>
      <c r="I36" s="6">
        <v>0</v>
      </c>
      <c r="J36" s="6">
        <v>2</v>
      </c>
      <c r="K36" s="6">
        <f t="shared" si="0"/>
        <v>3</v>
      </c>
      <c r="L36" s="6">
        <v>23</v>
      </c>
      <c r="M36" s="6"/>
      <c r="N36" s="18">
        <f t="shared" si="1"/>
        <v>4.2857142857142856</v>
      </c>
    </row>
    <row r="37" spans="1:14" ht="12.95" customHeight="1" x14ac:dyDescent="0.2">
      <c r="A37" s="4">
        <v>30</v>
      </c>
      <c r="B37" s="30" t="s">
        <v>238</v>
      </c>
      <c r="C37" s="41">
        <v>9</v>
      </c>
      <c r="D37" s="37" t="s">
        <v>49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2</v>
      </c>
      <c r="K37" s="6">
        <f t="shared" si="0"/>
        <v>2</v>
      </c>
      <c r="L37" s="6">
        <v>24</v>
      </c>
      <c r="M37" s="6"/>
      <c r="N37" s="18">
        <f t="shared" si="1"/>
        <v>2.8571428571428572</v>
      </c>
    </row>
    <row r="38" spans="1:14" ht="12.95" customHeight="1" x14ac:dyDescent="0.2">
      <c r="A38" s="4">
        <v>31</v>
      </c>
      <c r="B38" s="11" t="s">
        <v>239</v>
      </c>
      <c r="C38" s="12">
        <v>9</v>
      </c>
      <c r="D38" s="37" t="s">
        <v>63</v>
      </c>
      <c r="E38" s="6">
        <v>0</v>
      </c>
      <c r="F38" s="6">
        <v>0</v>
      </c>
      <c r="G38" s="6">
        <v>0</v>
      </c>
      <c r="H38" s="6">
        <v>2</v>
      </c>
      <c r="I38" s="6">
        <v>0</v>
      </c>
      <c r="J38" s="6">
        <v>0</v>
      </c>
      <c r="K38" s="6">
        <f t="shared" si="0"/>
        <v>2</v>
      </c>
      <c r="L38" s="6">
        <v>24</v>
      </c>
      <c r="M38" s="6"/>
      <c r="N38" s="18">
        <f t="shared" si="1"/>
        <v>2.8571428571428572</v>
      </c>
    </row>
    <row r="39" spans="1:14" ht="12.95" customHeight="1" x14ac:dyDescent="0.2">
      <c r="A39" s="4">
        <v>32</v>
      </c>
      <c r="B39" s="11" t="s">
        <v>240</v>
      </c>
      <c r="C39" s="41">
        <v>9</v>
      </c>
      <c r="D39" s="37" t="s">
        <v>120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f t="shared" si="0"/>
        <v>0</v>
      </c>
      <c r="L39" s="6">
        <v>25</v>
      </c>
      <c r="M39" s="6"/>
      <c r="N39" s="18">
        <f t="shared" si="1"/>
        <v>0</v>
      </c>
    </row>
    <row r="40" spans="1:14" ht="12.95" customHeight="1" x14ac:dyDescent="0.2">
      <c r="A40" s="4">
        <v>33</v>
      </c>
      <c r="B40" s="11" t="s">
        <v>241</v>
      </c>
      <c r="C40" s="41">
        <v>9</v>
      </c>
      <c r="D40" s="37" t="s">
        <v>118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f t="shared" si="0"/>
        <v>0</v>
      </c>
      <c r="L40" s="6">
        <v>25</v>
      </c>
      <c r="M40" s="6"/>
      <c r="N40" s="18">
        <f t="shared" si="1"/>
        <v>0</v>
      </c>
    </row>
    <row r="42" spans="1:14" x14ac:dyDescent="0.2">
      <c r="B42" s="31" t="s">
        <v>15</v>
      </c>
    </row>
    <row r="43" spans="1:14" x14ac:dyDescent="0.2">
      <c r="A43" s="9"/>
      <c r="B43" s="32"/>
      <c r="C43" s="9"/>
      <c r="D43" s="33"/>
    </row>
    <row r="44" spans="1:14" x14ac:dyDescent="0.2">
      <c r="B44" s="31" t="s">
        <v>16</v>
      </c>
    </row>
    <row r="45" spans="1:14" x14ac:dyDescent="0.2">
      <c r="B45" s="32"/>
    </row>
    <row r="46" spans="1:14" x14ac:dyDescent="0.2">
      <c r="B46" s="32"/>
    </row>
    <row r="47" spans="1:14" x14ac:dyDescent="0.2">
      <c r="B47" s="32" t="s">
        <v>17</v>
      </c>
    </row>
  </sheetData>
  <sortState ref="A8:Q40">
    <sortCondition ref="B8"/>
  </sortState>
  <mergeCells count="4">
    <mergeCell ref="A1:K1"/>
    <mergeCell ref="A2:K2"/>
    <mergeCell ref="A4:K4"/>
    <mergeCell ref="A5:K5"/>
  </mergeCells>
  <pageMargins left="0.19685039370078741" right="0.19685039370078741" top="0.39370078740157483" bottom="0" header="0.31496062992125984" footer="0.31496062992125984"/>
  <pageSetup paperSize="9" scale="9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view="pageBreakPreview" zoomScaleNormal="100" zoomScaleSheetLayoutView="100" workbookViewId="0">
      <selection activeCell="A7" sqref="A7"/>
    </sheetView>
  </sheetViews>
  <sheetFormatPr defaultRowHeight="12.75" x14ac:dyDescent="0.2"/>
  <cols>
    <col min="1" max="1" width="3.7109375" style="24" customWidth="1"/>
    <col min="2" max="2" width="19.42578125" style="24" bestFit="1" customWidth="1"/>
    <col min="3" max="3" width="5.7109375" style="24" customWidth="1"/>
    <col min="4" max="4" width="17.5703125" style="24" customWidth="1"/>
    <col min="5" max="14" width="5.7109375" style="24" customWidth="1"/>
    <col min="15" max="16384" width="9.140625" style="24"/>
  </cols>
  <sheetData>
    <row r="1" spans="1:14" x14ac:dyDescent="0.2">
      <c r="A1" s="23" t="s">
        <v>24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4" x14ac:dyDescent="0.2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4" x14ac:dyDescent="0.2">
      <c r="A3" s="42" t="s">
        <v>18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x14ac:dyDescent="0.2">
      <c r="A4" s="25" t="s">
        <v>26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4" x14ac:dyDescent="0.2">
      <c r="A5" s="25" t="s">
        <v>23</v>
      </c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4" x14ac:dyDescent="0.2">
      <c r="B6" s="27"/>
    </row>
    <row r="7" spans="1:14" ht="102" x14ac:dyDescent="0.2">
      <c r="A7" s="1" t="s">
        <v>3</v>
      </c>
      <c r="B7" s="2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19</v>
      </c>
      <c r="J7" s="3" t="s">
        <v>20</v>
      </c>
      <c r="K7" s="1" t="s">
        <v>11</v>
      </c>
      <c r="L7" s="1" t="s">
        <v>12</v>
      </c>
      <c r="M7" s="1" t="s">
        <v>13</v>
      </c>
      <c r="N7" s="1" t="s">
        <v>14</v>
      </c>
    </row>
    <row r="8" spans="1:14" ht="12.95" customHeight="1" x14ac:dyDescent="0.2">
      <c r="A8" s="4">
        <v>1</v>
      </c>
      <c r="B8" s="28" t="s">
        <v>242</v>
      </c>
      <c r="C8" s="5">
        <v>10</v>
      </c>
      <c r="D8" s="5" t="s">
        <v>85</v>
      </c>
      <c r="E8" s="6">
        <v>10</v>
      </c>
      <c r="F8" s="6">
        <v>10</v>
      </c>
      <c r="G8" s="6">
        <v>2</v>
      </c>
      <c r="H8" s="6">
        <v>7</v>
      </c>
      <c r="I8" s="13">
        <v>6</v>
      </c>
      <c r="J8" s="6">
        <v>18</v>
      </c>
      <c r="K8" s="6">
        <f t="shared" ref="K8:K26" si="0">SUM(E8:J8)</f>
        <v>53</v>
      </c>
      <c r="L8" s="6">
        <v>1</v>
      </c>
      <c r="M8" s="6" t="s">
        <v>148</v>
      </c>
      <c r="N8" s="18">
        <f t="shared" ref="N8:N26" si="1">K8/70*100</f>
        <v>75.714285714285708</v>
      </c>
    </row>
    <row r="9" spans="1:14" ht="12.95" customHeight="1" x14ac:dyDescent="0.2">
      <c r="A9" s="4">
        <v>2</v>
      </c>
      <c r="B9" s="28" t="s">
        <v>243</v>
      </c>
      <c r="C9" s="5">
        <v>10</v>
      </c>
      <c r="D9" s="5" t="s">
        <v>74</v>
      </c>
      <c r="E9" s="6">
        <v>10</v>
      </c>
      <c r="F9" s="6">
        <v>10</v>
      </c>
      <c r="G9" s="6">
        <v>8</v>
      </c>
      <c r="H9" s="6">
        <v>3</v>
      </c>
      <c r="I9" s="6">
        <v>1</v>
      </c>
      <c r="J9" s="6">
        <v>13</v>
      </c>
      <c r="K9" s="6">
        <f t="shared" si="0"/>
        <v>45</v>
      </c>
      <c r="L9" s="6">
        <v>2</v>
      </c>
      <c r="M9" s="6" t="s">
        <v>149</v>
      </c>
      <c r="N9" s="21">
        <f t="shared" si="1"/>
        <v>64.285714285714292</v>
      </c>
    </row>
    <row r="10" spans="1:14" ht="12.95" customHeight="1" x14ac:dyDescent="0.2">
      <c r="A10" s="4">
        <v>3</v>
      </c>
      <c r="B10" s="11" t="s">
        <v>244</v>
      </c>
      <c r="C10" s="5">
        <v>10</v>
      </c>
      <c r="D10" s="5" t="s">
        <v>88</v>
      </c>
      <c r="E10" s="6">
        <v>9</v>
      </c>
      <c r="F10" s="6">
        <v>3</v>
      </c>
      <c r="G10" s="6">
        <v>3</v>
      </c>
      <c r="H10" s="6">
        <v>6</v>
      </c>
      <c r="I10" s="6">
        <v>10</v>
      </c>
      <c r="J10" s="6">
        <v>14</v>
      </c>
      <c r="K10" s="6">
        <f t="shared" si="0"/>
        <v>45</v>
      </c>
      <c r="L10" s="6">
        <v>2</v>
      </c>
      <c r="M10" s="6" t="s">
        <v>149</v>
      </c>
      <c r="N10" s="18">
        <f t="shared" si="1"/>
        <v>64.285714285714292</v>
      </c>
    </row>
    <row r="11" spans="1:14" ht="12.95" customHeight="1" x14ac:dyDescent="0.2">
      <c r="A11" s="4">
        <v>4</v>
      </c>
      <c r="B11" s="30" t="s">
        <v>245</v>
      </c>
      <c r="C11" s="5">
        <v>10</v>
      </c>
      <c r="D11" s="5" t="s">
        <v>80</v>
      </c>
      <c r="E11" s="6">
        <v>8</v>
      </c>
      <c r="F11" s="6">
        <v>0.5</v>
      </c>
      <c r="G11" s="6">
        <v>9</v>
      </c>
      <c r="H11" s="6">
        <v>2</v>
      </c>
      <c r="I11" s="6">
        <v>1</v>
      </c>
      <c r="J11" s="6">
        <v>11</v>
      </c>
      <c r="K11" s="6">
        <f t="shared" si="0"/>
        <v>31.5</v>
      </c>
      <c r="L11" s="6">
        <v>3</v>
      </c>
      <c r="M11" s="6"/>
      <c r="N11" s="18">
        <f t="shared" si="1"/>
        <v>45</v>
      </c>
    </row>
    <row r="12" spans="1:14" ht="12.95" customHeight="1" x14ac:dyDescent="0.2">
      <c r="A12" s="4">
        <v>5</v>
      </c>
      <c r="B12" s="30" t="s">
        <v>246</v>
      </c>
      <c r="C12" s="5">
        <v>10</v>
      </c>
      <c r="D12" s="5" t="s">
        <v>82</v>
      </c>
      <c r="E12" s="6">
        <v>7</v>
      </c>
      <c r="F12" s="6">
        <v>0</v>
      </c>
      <c r="G12" s="6">
        <v>2</v>
      </c>
      <c r="H12" s="6">
        <v>0.5</v>
      </c>
      <c r="I12" s="6">
        <v>8</v>
      </c>
      <c r="J12" s="6">
        <v>13</v>
      </c>
      <c r="K12" s="6">
        <f t="shared" si="0"/>
        <v>30.5</v>
      </c>
      <c r="L12" s="6">
        <v>4</v>
      </c>
      <c r="M12" s="6"/>
      <c r="N12" s="18">
        <f t="shared" si="1"/>
        <v>43.571428571428569</v>
      </c>
    </row>
    <row r="13" spans="1:14" ht="12.95" customHeight="1" x14ac:dyDescent="0.2">
      <c r="A13" s="4">
        <v>6</v>
      </c>
      <c r="B13" s="10" t="s">
        <v>247</v>
      </c>
      <c r="C13" s="5">
        <v>10</v>
      </c>
      <c r="D13" s="5" t="s">
        <v>89</v>
      </c>
      <c r="E13" s="6">
        <v>0</v>
      </c>
      <c r="F13" s="6">
        <v>2</v>
      </c>
      <c r="G13" s="6">
        <v>1</v>
      </c>
      <c r="H13" s="6">
        <v>3.5</v>
      </c>
      <c r="I13" s="6">
        <v>8</v>
      </c>
      <c r="J13" s="6">
        <v>16</v>
      </c>
      <c r="K13" s="6">
        <f t="shared" si="0"/>
        <v>30.5</v>
      </c>
      <c r="L13" s="6">
        <v>4</v>
      </c>
      <c r="M13" s="6"/>
      <c r="N13" s="18">
        <f t="shared" si="1"/>
        <v>43.571428571428569</v>
      </c>
    </row>
    <row r="14" spans="1:14" ht="12.95" customHeight="1" x14ac:dyDescent="0.2">
      <c r="A14" s="4">
        <v>7</v>
      </c>
      <c r="B14" s="30" t="s">
        <v>248</v>
      </c>
      <c r="C14" s="5">
        <v>10</v>
      </c>
      <c r="D14" s="5" t="s">
        <v>76</v>
      </c>
      <c r="E14" s="13">
        <v>9.5</v>
      </c>
      <c r="F14" s="6">
        <v>0</v>
      </c>
      <c r="G14" s="6">
        <v>0</v>
      </c>
      <c r="H14" s="6">
        <v>0</v>
      </c>
      <c r="I14" s="6">
        <v>6</v>
      </c>
      <c r="J14" s="6">
        <v>13</v>
      </c>
      <c r="K14" s="6">
        <f t="shared" si="0"/>
        <v>28.5</v>
      </c>
      <c r="L14" s="6">
        <v>5</v>
      </c>
      <c r="M14" s="6"/>
      <c r="N14" s="18">
        <f t="shared" si="1"/>
        <v>40.714285714285715</v>
      </c>
    </row>
    <row r="15" spans="1:14" ht="12.95" customHeight="1" x14ac:dyDescent="0.2">
      <c r="A15" s="4">
        <v>8</v>
      </c>
      <c r="B15" s="11" t="s">
        <v>249</v>
      </c>
      <c r="C15" s="5">
        <v>10</v>
      </c>
      <c r="D15" s="5" t="s">
        <v>87</v>
      </c>
      <c r="E15" s="6">
        <v>2</v>
      </c>
      <c r="F15" s="6">
        <v>0</v>
      </c>
      <c r="G15" s="6">
        <v>0.5</v>
      </c>
      <c r="H15" s="6">
        <v>9.5</v>
      </c>
      <c r="I15" s="6">
        <v>1</v>
      </c>
      <c r="J15" s="6">
        <v>10</v>
      </c>
      <c r="K15" s="6">
        <f t="shared" si="0"/>
        <v>23</v>
      </c>
      <c r="L15" s="6">
        <v>6</v>
      </c>
      <c r="M15" s="6"/>
      <c r="N15" s="18">
        <f t="shared" si="1"/>
        <v>32.857142857142854</v>
      </c>
    </row>
    <row r="16" spans="1:14" ht="12.95" customHeight="1" x14ac:dyDescent="0.2">
      <c r="A16" s="4">
        <v>9</v>
      </c>
      <c r="B16" s="30" t="s">
        <v>250</v>
      </c>
      <c r="C16" s="5">
        <v>10</v>
      </c>
      <c r="D16" s="5" t="s">
        <v>77</v>
      </c>
      <c r="E16" s="6">
        <v>7</v>
      </c>
      <c r="F16" s="6">
        <v>0</v>
      </c>
      <c r="G16" s="6">
        <v>1</v>
      </c>
      <c r="H16" s="6">
        <v>0.5</v>
      </c>
      <c r="I16" s="6">
        <v>1</v>
      </c>
      <c r="J16" s="6">
        <v>13</v>
      </c>
      <c r="K16" s="6">
        <f t="shared" si="0"/>
        <v>22.5</v>
      </c>
      <c r="L16" s="6">
        <v>7</v>
      </c>
      <c r="M16" s="6"/>
      <c r="N16" s="18">
        <f t="shared" si="1"/>
        <v>32.142857142857146</v>
      </c>
    </row>
    <row r="17" spans="1:14" ht="12.95" customHeight="1" x14ac:dyDescent="0.2">
      <c r="A17" s="4">
        <v>10</v>
      </c>
      <c r="B17" s="30" t="s">
        <v>251</v>
      </c>
      <c r="C17" s="5">
        <v>10</v>
      </c>
      <c r="D17" s="5" t="s">
        <v>75</v>
      </c>
      <c r="E17" s="6">
        <v>0</v>
      </c>
      <c r="F17" s="6">
        <v>1</v>
      </c>
      <c r="G17" s="6">
        <v>1</v>
      </c>
      <c r="H17" s="6">
        <v>1.5</v>
      </c>
      <c r="I17" s="6">
        <v>3</v>
      </c>
      <c r="J17" s="6">
        <v>15</v>
      </c>
      <c r="K17" s="6">
        <f t="shared" si="0"/>
        <v>21.5</v>
      </c>
      <c r="L17" s="6">
        <v>8</v>
      </c>
      <c r="M17" s="6"/>
      <c r="N17" s="18">
        <f t="shared" si="1"/>
        <v>30.714285714285715</v>
      </c>
    </row>
    <row r="18" spans="1:14" ht="12.95" customHeight="1" x14ac:dyDescent="0.2">
      <c r="A18" s="4">
        <v>11</v>
      </c>
      <c r="B18" s="30" t="s">
        <v>252</v>
      </c>
      <c r="C18" s="5">
        <v>10</v>
      </c>
      <c r="D18" s="5" t="s">
        <v>72</v>
      </c>
      <c r="E18" s="6">
        <v>3</v>
      </c>
      <c r="F18" s="6">
        <v>0</v>
      </c>
      <c r="G18" s="6">
        <v>2</v>
      </c>
      <c r="H18" s="6">
        <v>0</v>
      </c>
      <c r="I18" s="6">
        <v>5</v>
      </c>
      <c r="J18" s="6">
        <v>8</v>
      </c>
      <c r="K18" s="6">
        <f t="shared" si="0"/>
        <v>18</v>
      </c>
      <c r="L18" s="6">
        <v>10</v>
      </c>
      <c r="M18" s="6"/>
      <c r="N18" s="18">
        <f t="shared" si="1"/>
        <v>25.714285714285712</v>
      </c>
    </row>
    <row r="19" spans="1:14" ht="12.95" customHeight="1" x14ac:dyDescent="0.2">
      <c r="A19" s="4">
        <v>12</v>
      </c>
      <c r="B19" s="30" t="s">
        <v>253</v>
      </c>
      <c r="C19" s="5">
        <v>10</v>
      </c>
      <c r="D19" s="5" t="s">
        <v>79</v>
      </c>
      <c r="E19" s="6">
        <v>2</v>
      </c>
      <c r="F19" s="6">
        <v>0</v>
      </c>
      <c r="G19" s="13">
        <v>4</v>
      </c>
      <c r="H19" s="6">
        <v>0.5</v>
      </c>
      <c r="I19" s="6">
        <v>1</v>
      </c>
      <c r="J19" s="6">
        <v>10</v>
      </c>
      <c r="K19" s="6">
        <f t="shared" si="0"/>
        <v>17.5</v>
      </c>
      <c r="L19" s="6">
        <v>11</v>
      </c>
      <c r="M19" s="6"/>
      <c r="N19" s="18">
        <f t="shared" si="1"/>
        <v>25</v>
      </c>
    </row>
    <row r="20" spans="1:14" ht="12.95" customHeight="1" x14ac:dyDescent="0.2">
      <c r="A20" s="4">
        <v>13</v>
      </c>
      <c r="B20" s="11" t="s">
        <v>254</v>
      </c>
      <c r="C20" s="5">
        <v>10</v>
      </c>
      <c r="D20" s="5" t="s">
        <v>84</v>
      </c>
      <c r="E20" s="6">
        <v>1</v>
      </c>
      <c r="F20" s="6">
        <v>1</v>
      </c>
      <c r="G20" s="6">
        <v>0</v>
      </c>
      <c r="H20" s="6">
        <v>0</v>
      </c>
      <c r="I20" s="6">
        <v>1</v>
      </c>
      <c r="J20" s="6">
        <v>10</v>
      </c>
      <c r="K20" s="6">
        <f t="shared" si="0"/>
        <v>13</v>
      </c>
      <c r="L20" s="6">
        <v>12</v>
      </c>
      <c r="M20" s="6"/>
      <c r="N20" s="18">
        <f t="shared" si="1"/>
        <v>18.571428571428573</v>
      </c>
    </row>
    <row r="21" spans="1:14" ht="12.95" customHeight="1" x14ac:dyDescent="0.2">
      <c r="A21" s="4">
        <v>14</v>
      </c>
      <c r="B21" s="11" t="s">
        <v>255</v>
      </c>
      <c r="C21" s="5">
        <v>10</v>
      </c>
      <c r="D21" s="5" t="s">
        <v>78</v>
      </c>
      <c r="E21" s="6">
        <v>5</v>
      </c>
      <c r="F21" s="6">
        <v>0</v>
      </c>
      <c r="G21" s="6">
        <v>2</v>
      </c>
      <c r="H21" s="6">
        <v>0</v>
      </c>
      <c r="I21" s="6">
        <v>0</v>
      </c>
      <c r="J21" s="6">
        <v>6</v>
      </c>
      <c r="K21" s="6">
        <f t="shared" si="0"/>
        <v>13</v>
      </c>
      <c r="L21" s="6">
        <v>12</v>
      </c>
      <c r="M21" s="6"/>
      <c r="N21" s="18">
        <f t="shared" si="1"/>
        <v>18.571428571428573</v>
      </c>
    </row>
    <row r="22" spans="1:14" ht="12.95" customHeight="1" x14ac:dyDescent="0.2">
      <c r="A22" s="4">
        <v>15</v>
      </c>
      <c r="B22" s="28" t="s">
        <v>256</v>
      </c>
      <c r="C22" s="5">
        <v>10</v>
      </c>
      <c r="D22" s="5" t="s">
        <v>90</v>
      </c>
      <c r="E22" s="6">
        <v>0</v>
      </c>
      <c r="F22" s="6">
        <v>0</v>
      </c>
      <c r="G22" s="6">
        <v>0</v>
      </c>
      <c r="H22" s="6">
        <v>0</v>
      </c>
      <c r="I22" s="13">
        <v>2</v>
      </c>
      <c r="J22" s="6">
        <v>10</v>
      </c>
      <c r="K22" s="6">
        <f t="shared" si="0"/>
        <v>12</v>
      </c>
      <c r="L22" s="6">
        <v>13</v>
      </c>
      <c r="M22" s="6"/>
      <c r="N22" s="18">
        <f t="shared" si="1"/>
        <v>17.142857142857142</v>
      </c>
    </row>
    <row r="23" spans="1:14" ht="12.95" customHeight="1" x14ac:dyDescent="0.2">
      <c r="A23" s="4">
        <v>16</v>
      </c>
      <c r="B23" s="12" t="s">
        <v>257</v>
      </c>
      <c r="C23" s="5">
        <v>10</v>
      </c>
      <c r="D23" s="5" t="s">
        <v>83</v>
      </c>
      <c r="E23" s="6">
        <v>3</v>
      </c>
      <c r="F23" s="6">
        <v>1</v>
      </c>
      <c r="G23" s="6">
        <v>0</v>
      </c>
      <c r="H23" s="6">
        <v>0</v>
      </c>
      <c r="I23" s="6">
        <v>5</v>
      </c>
      <c r="J23" s="6">
        <v>0</v>
      </c>
      <c r="K23" s="6">
        <f t="shared" si="0"/>
        <v>9</v>
      </c>
      <c r="L23" s="6">
        <v>9</v>
      </c>
      <c r="M23" s="6"/>
      <c r="N23" s="18">
        <f t="shared" si="1"/>
        <v>12.857142857142856</v>
      </c>
    </row>
    <row r="24" spans="1:14" ht="12.95" customHeight="1" x14ac:dyDescent="0.2">
      <c r="A24" s="4">
        <v>17</v>
      </c>
      <c r="B24" s="28" t="s">
        <v>258</v>
      </c>
      <c r="C24" s="5">
        <v>10</v>
      </c>
      <c r="D24" s="5" t="s">
        <v>81</v>
      </c>
      <c r="E24" s="6">
        <v>0</v>
      </c>
      <c r="F24" s="6">
        <v>0</v>
      </c>
      <c r="G24" s="6">
        <v>3</v>
      </c>
      <c r="H24" s="6">
        <v>0</v>
      </c>
      <c r="I24" s="6">
        <v>1</v>
      </c>
      <c r="J24" s="6">
        <v>0</v>
      </c>
      <c r="K24" s="6">
        <f t="shared" si="0"/>
        <v>4</v>
      </c>
      <c r="L24" s="6">
        <v>14</v>
      </c>
      <c r="M24" s="6"/>
      <c r="N24" s="18">
        <f t="shared" si="1"/>
        <v>5.7142857142857144</v>
      </c>
    </row>
    <row r="25" spans="1:14" ht="12.95" customHeight="1" x14ac:dyDescent="0.2">
      <c r="A25" s="4">
        <v>18</v>
      </c>
      <c r="B25" s="12" t="s">
        <v>259</v>
      </c>
      <c r="C25" s="5">
        <v>10</v>
      </c>
      <c r="D25" s="5" t="s">
        <v>86</v>
      </c>
      <c r="E25" s="6">
        <v>0.5</v>
      </c>
      <c r="F25" s="6">
        <v>0</v>
      </c>
      <c r="G25" s="6">
        <v>1</v>
      </c>
      <c r="H25" s="6">
        <v>0</v>
      </c>
      <c r="I25" s="6">
        <v>0</v>
      </c>
      <c r="J25" s="6">
        <v>0</v>
      </c>
      <c r="K25" s="6">
        <f t="shared" si="0"/>
        <v>1.5</v>
      </c>
      <c r="L25" s="6">
        <v>15</v>
      </c>
      <c r="M25" s="6"/>
      <c r="N25" s="18">
        <f t="shared" si="1"/>
        <v>2.1428571428571428</v>
      </c>
    </row>
    <row r="26" spans="1:14" ht="12.95" customHeight="1" x14ac:dyDescent="0.2">
      <c r="A26" s="4">
        <v>19</v>
      </c>
      <c r="B26" s="30" t="s">
        <v>260</v>
      </c>
      <c r="C26" s="6">
        <v>10</v>
      </c>
      <c r="D26" s="5" t="s">
        <v>73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f t="shared" si="0"/>
        <v>0</v>
      </c>
      <c r="L26" s="6">
        <v>16</v>
      </c>
      <c r="M26" s="6"/>
      <c r="N26" s="18">
        <f t="shared" si="1"/>
        <v>0</v>
      </c>
    </row>
    <row r="27" spans="1:14" x14ac:dyDescent="0.2">
      <c r="B27" s="27"/>
    </row>
    <row r="28" spans="1:14" x14ac:dyDescent="0.2">
      <c r="B28" s="27"/>
    </row>
    <row r="29" spans="1:14" x14ac:dyDescent="0.2">
      <c r="B29" s="31" t="s">
        <v>15</v>
      </c>
    </row>
    <row r="30" spans="1:14" x14ac:dyDescent="0.2">
      <c r="B30" s="32"/>
    </row>
    <row r="31" spans="1:14" x14ac:dyDescent="0.2">
      <c r="B31" s="31" t="s">
        <v>16</v>
      </c>
    </row>
    <row r="32" spans="1:14" x14ac:dyDescent="0.2">
      <c r="B32" s="32"/>
    </row>
    <row r="33" spans="2:2" x14ac:dyDescent="0.2">
      <c r="B33" s="32"/>
    </row>
    <row r="34" spans="2:2" x14ac:dyDescent="0.2">
      <c r="B34" s="32" t="s">
        <v>17</v>
      </c>
    </row>
  </sheetData>
  <sortState ref="A8:Q28">
    <sortCondition descending="1" ref="N10"/>
  </sortState>
  <mergeCells count="5">
    <mergeCell ref="A1:K1"/>
    <mergeCell ref="A2:K2"/>
    <mergeCell ref="A3:N3"/>
    <mergeCell ref="A4:K4"/>
    <mergeCell ref="A5:K5"/>
  </mergeCells>
  <pageMargins left="0.39370078740157483" right="0.39370078740157483" top="0.39370078740157483" bottom="0" header="0.31496062992125984" footer="0.31496062992125984"/>
  <pageSetup paperSize="9" scale="94" orientation="landscape" r:id="rId1"/>
  <rowBreaks count="1" manualBreakCount="1">
    <brk id="22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view="pageBreakPreview" zoomScaleNormal="100" zoomScaleSheetLayoutView="100" workbookViewId="0">
      <selection activeCell="A7" sqref="A7"/>
    </sheetView>
  </sheetViews>
  <sheetFormatPr defaultRowHeight="12.75" x14ac:dyDescent="0.2"/>
  <cols>
    <col min="1" max="1" width="4.5703125" style="24" customWidth="1"/>
    <col min="2" max="2" width="19.42578125" style="24" bestFit="1" customWidth="1"/>
    <col min="3" max="3" width="5.140625" style="24" customWidth="1"/>
    <col min="4" max="4" width="19" style="24" customWidth="1"/>
    <col min="5" max="9" width="5.7109375" style="24" customWidth="1"/>
    <col min="10" max="10" width="6.42578125" style="24" customWidth="1"/>
    <col min="11" max="11" width="7.7109375" style="24" customWidth="1"/>
    <col min="12" max="13" width="5.7109375" style="24" customWidth="1"/>
    <col min="14" max="14" width="7.7109375" style="24" customWidth="1"/>
    <col min="15" max="16384" width="9.140625" style="24"/>
  </cols>
  <sheetData>
    <row r="1" spans="1:14" x14ac:dyDescent="0.2">
      <c r="A1" s="23" t="s">
        <v>24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4" x14ac:dyDescent="0.2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4" x14ac:dyDescent="0.2">
      <c r="A3" s="42" t="s">
        <v>18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x14ac:dyDescent="0.2">
      <c r="A4" s="25" t="s">
        <v>26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4" x14ac:dyDescent="0.2">
      <c r="A5" s="25" t="s">
        <v>21</v>
      </c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4" x14ac:dyDescent="0.2">
      <c r="B6" s="27"/>
    </row>
    <row r="7" spans="1:14" ht="88.5" x14ac:dyDescent="0.2">
      <c r="A7" s="1" t="s">
        <v>3</v>
      </c>
      <c r="B7" s="2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19</v>
      </c>
      <c r="J7" s="3" t="s">
        <v>20</v>
      </c>
      <c r="K7" s="1" t="s">
        <v>11</v>
      </c>
      <c r="L7" s="1" t="s">
        <v>12</v>
      </c>
      <c r="M7" s="1" t="s">
        <v>13</v>
      </c>
      <c r="N7" s="1" t="s">
        <v>14</v>
      </c>
    </row>
    <row r="8" spans="1:14" ht="12.95" customHeight="1" x14ac:dyDescent="0.2">
      <c r="A8" s="4">
        <v>1</v>
      </c>
      <c r="B8" s="30" t="s">
        <v>261</v>
      </c>
      <c r="C8" s="5">
        <v>11</v>
      </c>
      <c r="D8" s="5" t="s">
        <v>134</v>
      </c>
      <c r="E8" s="6">
        <v>6</v>
      </c>
      <c r="F8" s="6">
        <v>10</v>
      </c>
      <c r="G8" s="6">
        <v>3</v>
      </c>
      <c r="H8" s="6">
        <v>0</v>
      </c>
      <c r="I8" s="6">
        <v>8</v>
      </c>
      <c r="J8" s="6">
        <v>17</v>
      </c>
      <c r="K8" s="6">
        <f t="shared" ref="K8:K24" si="0">SUM(E8:J8)</f>
        <v>44</v>
      </c>
      <c r="L8" s="6">
        <v>1</v>
      </c>
      <c r="M8" s="6" t="s">
        <v>148</v>
      </c>
      <c r="N8" s="18">
        <f t="shared" ref="N8:N24" si="1">K8/70*100</f>
        <v>62.857142857142854</v>
      </c>
    </row>
    <row r="9" spans="1:14" ht="12.95" customHeight="1" x14ac:dyDescent="0.2">
      <c r="A9" s="4">
        <v>2</v>
      </c>
      <c r="B9" s="30" t="s">
        <v>262</v>
      </c>
      <c r="C9" s="5">
        <v>11</v>
      </c>
      <c r="D9" s="5" t="s">
        <v>145</v>
      </c>
      <c r="E9" s="6">
        <v>6</v>
      </c>
      <c r="F9" s="6">
        <v>2</v>
      </c>
      <c r="G9" s="6">
        <v>2</v>
      </c>
      <c r="H9" s="6">
        <v>0</v>
      </c>
      <c r="I9" s="6">
        <v>8</v>
      </c>
      <c r="J9" s="6">
        <v>18</v>
      </c>
      <c r="K9" s="6">
        <f t="shared" si="0"/>
        <v>36</v>
      </c>
      <c r="L9" s="6">
        <v>2</v>
      </c>
      <c r="M9" s="6" t="s">
        <v>149</v>
      </c>
      <c r="N9" s="18">
        <f t="shared" si="1"/>
        <v>51.428571428571423</v>
      </c>
    </row>
    <row r="10" spans="1:14" ht="12.95" customHeight="1" x14ac:dyDescent="0.2">
      <c r="A10" s="4">
        <v>3</v>
      </c>
      <c r="B10" s="30" t="s">
        <v>263</v>
      </c>
      <c r="C10" s="5">
        <v>11</v>
      </c>
      <c r="D10" s="5" t="s">
        <v>139</v>
      </c>
      <c r="E10" s="6">
        <v>8</v>
      </c>
      <c r="F10" s="6">
        <v>0</v>
      </c>
      <c r="G10" s="6">
        <v>0</v>
      </c>
      <c r="H10" s="6">
        <v>0</v>
      </c>
      <c r="I10" s="6">
        <v>10</v>
      </c>
      <c r="J10" s="6">
        <v>18</v>
      </c>
      <c r="K10" s="6">
        <f t="shared" si="0"/>
        <v>36</v>
      </c>
      <c r="L10" s="6">
        <v>2</v>
      </c>
      <c r="M10" s="6" t="s">
        <v>149</v>
      </c>
      <c r="N10" s="18">
        <f t="shared" si="1"/>
        <v>51.428571428571423</v>
      </c>
    </row>
    <row r="11" spans="1:14" ht="12.95" customHeight="1" x14ac:dyDescent="0.2">
      <c r="A11" s="4">
        <v>4</v>
      </c>
      <c r="B11" s="30" t="s">
        <v>264</v>
      </c>
      <c r="C11" s="5">
        <v>11</v>
      </c>
      <c r="D11" s="5" t="s">
        <v>136</v>
      </c>
      <c r="E11" s="6">
        <v>9</v>
      </c>
      <c r="F11" s="6">
        <v>4</v>
      </c>
      <c r="G11" s="6">
        <v>3</v>
      </c>
      <c r="H11" s="6">
        <v>0</v>
      </c>
      <c r="I11" s="6">
        <v>2</v>
      </c>
      <c r="J11" s="6">
        <v>17</v>
      </c>
      <c r="K11" s="6">
        <f t="shared" si="0"/>
        <v>35</v>
      </c>
      <c r="L11" s="6">
        <v>3</v>
      </c>
      <c r="M11" s="6" t="s">
        <v>152</v>
      </c>
      <c r="N11" s="18">
        <f t="shared" si="1"/>
        <v>50</v>
      </c>
    </row>
    <row r="12" spans="1:14" ht="12.95" customHeight="1" x14ac:dyDescent="0.2">
      <c r="A12" s="4">
        <v>5</v>
      </c>
      <c r="B12" s="30" t="s">
        <v>265</v>
      </c>
      <c r="C12" s="14">
        <v>11</v>
      </c>
      <c r="D12" s="5" t="s">
        <v>142</v>
      </c>
      <c r="E12" s="6">
        <v>3</v>
      </c>
      <c r="F12" s="6">
        <v>3</v>
      </c>
      <c r="G12" s="6">
        <v>10</v>
      </c>
      <c r="H12" s="6">
        <v>0</v>
      </c>
      <c r="I12" s="6">
        <v>3</v>
      </c>
      <c r="J12" s="6">
        <v>16</v>
      </c>
      <c r="K12" s="6">
        <f t="shared" si="0"/>
        <v>35</v>
      </c>
      <c r="L12" s="6">
        <v>3</v>
      </c>
      <c r="M12" s="6" t="s">
        <v>152</v>
      </c>
      <c r="N12" s="18">
        <f t="shared" si="1"/>
        <v>50</v>
      </c>
    </row>
    <row r="13" spans="1:14" ht="12.95" customHeight="1" x14ac:dyDescent="0.2">
      <c r="A13" s="4">
        <v>6</v>
      </c>
      <c r="B13" s="30" t="s">
        <v>266</v>
      </c>
      <c r="C13" s="5">
        <v>11</v>
      </c>
      <c r="D13" s="5" t="s">
        <v>144</v>
      </c>
      <c r="E13" s="6">
        <v>8</v>
      </c>
      <c r="F13" s="6">
        <v>1</v>
      </c>
      <c r="G13" s="6">
        <v>1.5</v>
      </c>
      <c r="H13" s="6">
        <v>2</v>
      </c>
      <c r="I13" s="6">
        <v>5</v>
      </c>
      <c r="J13" s="6">
        <v>17.5</v>
      </c>
      <c r="K13" s="6">
        <f t="shared" si="0"/>
        <v>35</v>
      </c>
      <c r="L13" s="6">
        <v>3</v>
      </c>
      <c r="M13" s="6" t="s">
        <v>152</v>
      </c>
      <c r="N13" s="18">
        <f t="shared" si="1"/>
        <v>50</v>
      </c>
    </row>
    <row r="14" spans="1:14" ht="12.95" customHeight="1" x14ac:dyDescent="0.2">
      <c r="A14" s="4">
        <v>7</v>
      </c>
      <c r="B14" s="30" t="s">
        <v>267</v>
      </c>
      <c r="C14" s="5">
        <v>11</v>
      </c>
      <c r="D14" s="5" t="s">
        <v>137</v>
      </c>
      <c r="E14" s="6">
        <v>7</v>
      </c>
      <c r="F14" s="6">
        <v>3</v>
      </c>
      <c r="G14" s="6">
        <v>3</v>
      </c>
      <c r="H14" s="6">
        <v>1</v>
      </c>
      <c r="I14" s="6">
        <v>2</v>
      </c>
      <c r="J14" s="6">
        <v>19</v>
      </c>
      <c r="K14" s="6">
        <f t="shared" si="0"/>
        <v>35</v>
      </c>
      <c r="L14" s="6">
        <v>3</v>
      </c>
      <c r="M14" s="6" t="s">
        <v>152</v>
      </c>
      <c r="N14" s="18">
        <f t="shared" si="1"/>
        <v>50</v>
      </c>
    </row>
    <row r="15" spans="1:14" ht="12.95" customHeight="1" x14ac:dyDescent="0.2">
      <c r="A15" s="4">
        <v>8</v>
      </c>
      <c r="B15" s="30" t="s">
        <v>268</v>
      </c>
      <c r="C15" s="5">
        <v>11</v>
      </c>
      <c r="D15" s="5" t="s">
        <v>135</v>
      </c>
      <c r="E15" s="6">
        <v>3</v>
      </c>
      <c r="F15" s="6">
        <v>2</v>
      </c>
      <c r="G15" s="6">
        <v>1</v>
      </c>
      <c r="H15" s="6">
        <v>1.5</v>
      </c>
      <c r="I15" s="6">
        <v>3</v>
      </c>
      <c r="J15" s="6">
        <v>15</v>
      </c>
      <c r="K15" s="6">
        <f t="shared" si="0"/>
        <v>25.5</v>
      </c>
      <c r="L15" s="6">
        <v>4</v>
      </c>
      <c r="M15" s="6"/>
      <c r="N15" s="18">
        <f t="shared" si="1"/>
        <v>36.428571428571423</v>
      </c>
    </row>
    <row r="16" spans="1:14" ht="12.95" customHeight="1" x14ac:dyDescent="0.2">
      <c r="A16" s="4">
        <v>9</v>
      </c>
      <c r="B16" s="30" t="s">
        <v>269</v>
      </c>
      <c r="C16" s="5">
        <v>11</v>
      </c>
      <c r="D16" s="5" t="s">
        <v>143</v>
      </c>
      <c r="E16" s="6">
        <v>4</v>
      </c>
      <c r="F16" s="6">
        <v>2</v>
      </c>
      <c r="G16" s="6">
        <v>1</v>
      </c>
      <c r="H16" s="6">
        <v>0</v>
      </c>
      <c r="I16" s="6">
        <v>0</v>
      </c>
      <c r="J16" s="6">
        <v>18</v>
      </c>
      <c r="K16" s="6">
        <f t="shared" si="0"/>
        <v>25</v>
      </c>
      <c r="L16" s="6">
        <v>5</v>
      </c>
      <c r="M16" s="6"/>
      <c r="N16" s="18">
        <f t="shared" si="1"/>
        <v>35.714285714285715</v>
      </c>
    </row>
    <row r="17" spans="1:14" ht="12.95" customHeight="1" x14ac:dyDescent="0.2">
      <c r="A17" s="4">
        <v>10</v>
      </c>
      <c r="B17" s="30" t="s">
        <v>270</v>
      </c>
      <c r="C17" s="22">
        <v>11</v>
      </c>
      <c r="D17" s="5" t="s">
        <v>146</v>
      </c>
      <c r="E17" s="12">
        <v>6</v>
      </c>
      <c r="F17" s="12">
        <v>2</v>
      </c>
      <c r="G17" s="12">
        <v>1</v>
      </c>
      <c r="H17" s="12">
        <v>0</v>
      </c>
      <c r="I17" s="12">
        <v>2</v>
      </c>
      <c r="J17" s="12">
        <v>12</v>
      </c>
      <c r="K17" s="6">
        <f t="shared" si="0"/>
        <v>23</v>
      </c>
      <c r="L17" s="12">
        <v>6</v>
      </c>
      <c r="M17" s="12"/>
      <c r="N17" s="20">
        <f t="shared" si="1"/>
        <v>32.857142857142854</v>
      </c>
    </row>
    <row r="18" spans="1:14" ht="12.95" customHeight="1" x14ac:dyDescent="0.2">
      <c r="A18" s="4">
        <v>11</v>
      </c>
      <c r="B18" s="43" t="s">
        <v>271</v>
      </c>
      <c r="C18" s="6">
        <v>11</v>
      </c>
      <c r="D18" s="5" t="s">
        <v>133</v>
      </c>
      <c r="E18" s="6">
        <v>5</v>
      </c>
      <c r="F18" s="6">
        <v>0.5</v>
      </c>
      <c r="G18" s="6">
        <v>2</v>
      </c>
      <c r="H18" s="6">
        <v>0</v>
      </c>
      <c r="I18" s="6">
        <v>0</v>
      </c>
      <c r="J18" s="6">
        <v>13.5</v>
      </c>
      <c r="K18" s="6">
        <f t="shared" si="0"/>
        <v>21</v>
      </c>
      <c r="L18" s="6">
        <v>7</v>
      </c>
      <c r="M18" s="6"/>
      <c r="N18" s="18">
        <f t="shared" si="1"/>
        <v>30</v>
      </c>
    </row>
    <row r="19" spans="1:14" ht="12.95" customHeight="1" x14ac:dyDescent="0.2">
      <c r="A19" s="4">
        <v>12</v>
      </c>
      <c r="B19" s="30" t="s">
        <v>272</v>
      </c>
      <c r="C19" s="6">
        <v>11</v>
      </c>
      <c r="D19" s="5" t="s">
        <v>138</v>
      </c>
      <c r="E19" s="6">
        <v>2</v>
      </c>
      <c r="F19" s="6">
        <v>1</v>
      </c>
      <c r="G19" s="6">
        <v>1.5</v>
      </c>
      <c r="H19" s="6">
        <v>0</v>
      </c>
      <c r="I19" s="13">
        <v>0</v>
      </c>
      <c r="J19" s="6">
        <v>14</v>
      </c>
      <c r="K19" s="6">
        <f t="shared" si="0"/>
        <v>18.5</v>
      </c>
      <c r="L19" s="6">
        <v>8</v>
      </c>
      <c r="M19" s="6"/>
      <c r="N19" s="18">
        <f t="shared" si="1"/>
        <v>26.428571428571431</v>
      </c>
    </row>
    <row r="20" spans="1:14" ht="12.95" customHeight="1" x14ac:dyDescent="0.2">
      <c r="A20" s="4">
        <v>13</v>
      </c>
      <c r="B20" s="30" t="s">
        <v>273</v>
      </c>
      <c r="C20" s="6">
        <v>11</v>
      </c>
      <c r="D20" s="5" t="s">
        <v>132</v>
      </c>
      <c r="E20" s="6">
        <v>0</v>
      </c>
      <c r="F20" s="6">
        <v>0</v>
      </c>
      <c r="G20" s="6">
        <v>1</v>
      </c>
      <c r="H20" s="6">
        <v>0</v>
      </c>
      <c r="I20" s="6">
        <v>0</v>
      </c>
      <c r="J20" s="6">
        <v>16</v>
      </c>
      <c r="K20" s="6">
        <f t="shared" si="0"/>
        <v>17</v>
      </c>
      <c r="L20" s="6">
        <v>9</v>
      </c>
      <c r="M20" s="6"/>
      <c r="N20" s="18">
        <f t="shared" si="1"/>
        <v>24.285714285714285</v>
      </c>
    </row>
    <row r="21" spans="1:14" ht="12.95" customHeight="1" x14ac:dyDescent="0.2">
      <c r="A21" s="4">
        <v>14</v>
      </c>
      <c r="B21" s="11" t="s">
        <v>274</v>
      </c>
      <c r="C21" s="6">
        <v>11</v>
      </c>
      <c r="D21" s="5" t="s">
        <v>131</v>
      </c>
      <c r="E21" s="6">
        <v>0</v>
      </c>
      <c r="F21" s="6">
        <v>2</v>
      </c>
      <c r="G21" s="6">
        <v>0</v>
      </c>
      <c r="H21" s="6">
        <v>0</v>
      </c>
      <c r="I21" s="6">
        <v>0</v>
      </c>
      <c r="J21" s="6">
        <v>12</v>
      </c>
      <c r="K21" s="6">
        <f t="shared" si="0"/>
        <v>14</v>
      </c>
      <c r="L21" s="6">
        <v>10</v>
      </c>
      <c r="M21" s="6"/>
      <c r="N21" s="18">
        <f t="shared" si="1"/>
        <v>20</v>
      </c>
    </row>
    <row r="22" spans="1:14" s="44" customFormat="1" ht="12.95" customHeight="1" x14ac:dyDescent="0.2">
      <c r="A22" s="4">
        <v>15</v>
      </c>
      <c r="B22" s="11" t="s">
        <v>275</v>
      </c>
      <c r="C22" s="6">
        <v>11</v>
      </c>
      <c r="D22" s="19" t="s">
        <v>151</v>
      </c>
      <c r="E22" s="6">
        <v>0</v>
      </c>
      <c r="F22" s="6">
        <v>1.5</v>
      </c>
      <c r="G22" s="6">
        <v>0.5</v>
      </c>
      <c r="H22" s="6">
        <v>0</v>
      </c>
      <c r="I22" s="6">
        <v>0</v>
      </c>
      <c r="J22" s="6">
        <v>11</v>
      </c>
      <c r="K22" s="6">
        <f t="shared" si="0"/>
        <v>13</v>
      </c>
      <c r="L22" s="6">
        <v>11</v>
      </c>
      <c r="M22" s="6"/>
      <c r="N22" s="18">
        <f t="shared" si="1"/>
        <v>18.571428571428573</v>
      </c>
    </row>
    <row r="23" spans="1:14" ht="12.95" customHeight="1" x14ac:dyDescent="0.2">
      <c r="A23" s="4">
        <v>16</v>
      </c>
      <c r="B23" s="30" t="s">
        <v>276</v>
      </c>
      <c r="C23" s="6">
        <v>11</v>
      </c>
      <c r="D23" s="5" t="s">
        <v>141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12</v>
      </c>
      <c r="K23" s="6">
        <f t="shared" si="0"/>
        <v>12</v>
      </c>
      <c r="L23" s="6">
        <v>12</v>
      </c>
      <c r="M23" s="6"/>
      <c r="N23" s="18">
        <f t="shared" si="1"/>
        <v>17.142857142857142</v>
      </c>
    </row>
    <row r="24" spans="1:14" ht="12.95" customHeight="1" x14ac:dyDescent="0.2">
      <c r="A24" s="4">
        <v>17</v>
      </c>
      <c r="B24" s="11" t="s">
        <v>277</v>
      </c>
      <c r="C24" s="5">
        <v>11</v>
      </c>
      <c r="D24" s="5" t="s">
        <v>140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f t="shared" si="0"/>
        <v>0</v>
      </c>
      <c r="L24" s="6">
        <v>13</v>
      </c>
      <c r="M24" s="6"/>
      <c r="N24" s="18">
        <f t="shared" si="1"/>
        <v>0</v>
      </c>
    </row>
    <row r="25" spans="1:14" x14ac:dyDescent="0.2">
      <c r="A25" s="9"/>
      <c r="B25" s="15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16"/>
    </row>
    <row r="26" spans="1:14" x14ac:dyDescent="0.2">
      <c r="A26" s="9"/>
      <c r="B26" s="31" t="s">
        <v>15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16"/>
    </row>
    <row r="27" spans="1:14" x14ac:dyDescent="0.2">
      <c r="A27" s="9"/>
      <c r="B27" s="31" t="s">
        <v>16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16"/>
    </row>
    <row r="28" spans="1:14" x14ac:dyDescent="0.2">
      <c r="B28" s="32"/>
    </row>
    <row r="29" spans="1:14" x14ac:dyDescent="0.2">
      <c r="B29" s="32"/>
    </row>
    <row r="30" spans="1:14" x14ac:dyDescent="0.2">
      <c r="B30" s="32" t="s">
        <v>17</v>
      </c>
    </row>
  </sheetData>
  <mergeCells count="5">
    <mergeCell ref="A1:K1"/>
    <mergeCell ref="A2:K2"/>
    <mergeCell ref="A3:N3"/>
    <mergeCell ref="A4:K4"/>
    <mergeCell ref="A5:K5"/>
  </mergeCells>
  <pageMargins left="0" right="0" top="0" bottom="0" header="0.31496062992125984" footer="0.31496062992125984"/>
  <pageSetup paperSize="9" scale="8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7 кл</vt:lpstr>
      <vt:lpstr>8 кл</vt:lpstr>
      <vt:lpstr>9 кл</vt:lpstr>
      <vt:lpstr>10 кл</vt:lpstr>
      <vt:lpstr>11кл</vt:lpstr>
      <vt:lpstr>'7 кл'!Область_печати</vt:lpstr>
      <vt:lpstr>'8 кл'!Область_печати</vt:lpstr>
      <vt:lpstr>'9 кл'!Область_печати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2018-12-05T12:37:21Z</dcterms:modified>
</cp:coreProperties>
</file>