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5120" windowHeight="7890" activeTab="4"/>
  </bookViews>
  <sheets>
    <sheet name="7 класс " sheetId="1" r:id="rId1"/>
    <sheet name="8 класс" sheetId="2" r:id="rId2"/>
    <sheet name="9 класс " sheetId="3" r:id="rId3"/>
    <sheet name="10 класс " sheetId="4" r:id="rId4"/>
    <sheet name="11 класс " sheetId="5" r:id="rId5"/>
  </sheets>
  <definedNames>
    <definedName name="_xlnm._FilterDatabase" localSheetId="3" hidden="1">'10 класс '!$A$7:$Q$26</definedName>
    <definedName name="_xlnm._FilterDatabase" localSheetId="4" hidden="1">'11 класс '!$B$7:$R$26</definedName>
    <definedName name="_xlnm._FilterDatabase" localSheetId="0" hidden="1">'7 класс '!$A$7:$Q$14</definedName>
    <definedName name="_xlnm._FilterDatabase" localSheetId="1" hidden="1">'8 класс'!$A$7:$Q$19</definedName>
    <definedName name="_xlnm._FilterDatabase" localSheetId="2" hidden="1">'9 класс '!$B$7:$R$15</definedName>
    <definedName name="_xlnm.Print_Area" localSheetId="3">'10 класс '!$A$1:$Q$34</definedName>
    <definedName name="_xlnm.Print_Area" localSheetId="0">'7 класс '!$A$1:$Q$20</definedName>
    <definedName name="_xlnm.Print_Area" localSheetId="1">'8 класс'!$A$1:$Q$25</definedName>
  </definedNames>
  <calcPr fullCalcOnLoad="1"/>
</workbook>
</file>

<file path=xl/sharedStrings.xml><?xml version="1.0" encoding="utf-8"?>
<sst xmlns="http://schemas.openxmlformats.org/spreadsheetml/2006/main" count="404" uniqueCount="254">
  <si>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</si>
  <si>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</si>
  <si>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</si>
  <si>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</si>
  <si>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</si>
  <si>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Класс</t>
  </si>
  <si>
    <t>ИТОГО</t>
  </si>
  <si>
    <t>Задание 1</t>
  </si>
  <si>
    <t>Задание 2</t>
  </si>
  <si>
    <t>Задание 3</t>
  </si>
  <si>
    <t>Задание 4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</si>
  <si>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</si>
  <si>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</si>
  <si>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</si>
  <si>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</si>
  <si>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</si>
  <si>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</si>
  <si>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</si>
  <si>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</si>
  <si>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Анна</t>
  </si>
  <si>
    <t>Александровна</t>
  </si>
  <si>
    <t>Сергеевна</t>
  </si>
  <si>
    <t>Екатерина</t>
  </si>
  <si>
    <t>Андреевна</t>
  </si>
  <si>
    <t>Анастасия</t>
  </si>
  <si>
    <t>Алексей</t>
  </si>
  <si>
    <t>Владимирович</t>
  </si>
  <si>
    <t>Елизавета</t>
  </si>
  <si>
    <t>Владимировна</t>
  </si>
  <si>
    <t>Юрьевна</t>
  </si>
  <si>
    <t>Алексеевна</t>
  </si>
  <si>
    <t>Мария</t>
  </si>
  <si>
    <t>Андреевич</t>
  </si>
  <si>
    <t>Ангелина</t>
  </si>
  <si>
    <t>Кирилл</t>
  </si>
  <si>
    <t>Александрович</t>
  </si>
  <si>
    <t>Дмитриевна</t>
  </si>
  <si>
    <t>Николаевна</t>
  </si>
  <si>
    <t>Дмитриевич</t>
  </si>
  <si>
    <t>Евгеньевна</t>
  </si>
  <si>
    <t>Дмитрий</t>
  </si>
  <si>
    <t>Сергеевич</t>
  </si>
  <si>
    <t>Елена</t>
  </si>
  <si>
    <t>Маратович</t>
  </si>
  <si>
    <t>Котёлкина</t>
  </si>
  <si>
    <t>Задание 5</t>
  </si>
  <si>
    <t>Задание 6</t>
  </si>
  <si>
    <t>Владиславович</t>
  </si>
  <si>
    <t>Максим</t>
  </si>
  <si>
    <t>Софья</t>
  </si>
  <si>
    <t>Руслан</t>
  </si>
  <si>
    <t>Эдуардович</t>
  </si>
  <si>
    <t>Галиев</t>
  </si>
  <si>
    <t>Роберт</t>
  </si>
  <si>
    <t>Фаритович</t>
  </si>
  <si>
    <t>Никита</t>
  </si>
  <si>
    <t>Константинович</t>
  </si>
  <si>
    <t>Сергей</t>
  </si>
  <si>
    <t>Влада</t>
  </si>
  <si>
    <t>Шешукова</t>
  </si>
  <si>
    <t>Максимовна</t>
  </si>
  <si>
    <t>Вохмин</t>
  </si>
  <si>
    <t>Кейко</t>
  </si>
  <si>
    <t>Артём</t>
  </si>
  <si>
    <t>Калинина</t>
  </si>
  <si>
    <t>Ивановна</t>
  </si>
  <si>
    <t>Соколовская</t>
  </si>
  <si>
    <t>Замятин</t>
  </si>
  <si>
    <t>Чемуртан</t>
  </si>
  <si>
    <t>Британов</t>
  </si>
  <si>
    <t>Геннадьевич</t>
  </si>
  <si>
    <t>С.В. Шахматова</t>
  </si>
  <si>
    <t>М.В. Круткина</t>
  </si>
  <si>
    <t xml:space="preserve">учащихся  7  класса по ______астрономии______  максимальный балл_48__ </t>
  </si>
  <si>
    <t xml:space="preserve">учащихся  8  класса по ______астрономии______  максимальный балл_48__ </t>
  </si>
  <si>
    <t xml:space="preserve">учащихся  10  класса по ______астрономии______  максимальный балл_48__ </t>
  </si>
  <si>
    <t xml:space="preserve">учащихся  11  класса по ______астрономии______  максимальный балл_48__ </t>
  </si>
  <si>
    <t xml:space="preserve">учащихся  9 класса по ______астрономии______  максимальный балл_48__ </t>
  </si>
  <si>
    <t>09 ноября 2016 года</t>
  </si>
  <si>
    <t>В 2016-2017 УЧЕБНОМ ГОДУ</t>
  </si>
  <si>
    <t>А.К.Алексеевнина</t>
  </si>
  <si>
    <t>С.П.Бублик</t>
  </si>
  <si>
    <t xml:space="preserve">Ногай </t>
  </si>
  <si>
    <t>Евгений</t>
  </si>
  <si>
    <t xml:space="preserve">Вербейникова </t>
  </si>
  <si>
    <t xml:space="preserve"> Софья </t>
  </si>
  <si>
    <t xml:space="preserve"> Эдуардовна</t>
  </si>
  <si>
    <t>Буцык</t>
  </si>
  <si>
    <t>Алена</t>
  </si>
  <si>
    <t>Кондрахин</t>
  </si>
  <si>
    <t>Алексеевич</t>
  </si>
  <si>
    <t>Наименование ОО</t>
  </si>
  <si>
    <t>Щербакова</t>
  </si>
  <si>
    <t>Ольга</t>
  </si>
  <si>
    <t>Чалков</t>
  </si>
  <si>
    <t>Горобец</t>
  </si>
  <si>
    <t>Евгеньевич</t>
  </si>
  <si>
    <t>Жанарбаев</t>
  </si>
  <si>
    <t>Чингиз</t>
  </si>
  <si>
    <t>Бакытбекович</t>
  </si>
  <si>
    <t>Жданова</t>
  </si>
  <si>
    <t>Михайловна</t>
  </si>
  <si>
    <t>Мусова</t>
  </si>
  <si>
    <t>Инесса</t>
  </si>
  <si>
    <t>Владиславовна</t>
  </si>
  <si>
    <t>Филипов</t>
  </si>
  <si>
    <t>Денис</t>
  </si>
  <si>
    <t xml:space="preserve">Лудов </t>
  </si>
  <si>
    <t>Иванович</t>
  </si>
  <si>
    <t>Ходырев</t>
  </si>
  <si>
    <t>Арсений</t>
  </si>
  <si>
    <t>Николаевич</t>
  </si>
  <si>
    <t>Коробейникова</t>
  </si>
  <si>
    <t>09 ноября 2016 году</t>
  </si>
  <si>
    <t>Скиданов</t>
  </si>
  <si>
    <t>Лев</t>
  </si>
  <si>
    <t>Олегович</t>
  </si>
  <si>
    <t>Бикбулатова</t>
  </si>
  <si>
    <t>Рустамовна</t>
  </si>
  <si>
    <t>Ярин</t>
  </si>
  <si>
    <t xml:space="preserve">Дмитрий </t>
  </si>
  <si>
    <t>Вагнер</t>
  </si>
  <si>
    <t>Игоревна</t>
  </si>
  <si>
    <t>Рожков</t>
  </si>
  <si>
    <t>Владимир</t>
  </si>
  <si>
    <t>Хакимов</t>
  </si>
  <si>
    <t>Роман</t>
  </si>
  <si>
    <t>Остапенко</t>
  </si>
  <si>
    <t>Илона</t>
  </si>
  <si>
    <t xml:space="preserve">Тарханов </t>
  </si>
  <si>
    <t xml:space="preserve">Ваплер </t>
  </si>
  <si>
    <t>Севастьян</t>
  </si>
  <si>
    <t xml:space="preserve">Кузлеков </t>
  </si>
  <si>
    <t xml:space="preserve">Анатолий </t>
  </si>
  <si>
    <t>Михаил</t>
  </si>
  <si>
    <t>Галкин</t>
  </si>
  <si>
    <t>Владислав</t>
  </si>
  <si>
    <t xml:space="preserve">Сеитов </t>
  </si>
  <si>
    <t>Рамильевич</t>
  </si>
  <si>
    <t xml:space="preserve">Потапов </t>
  </si>
  <si>
    <t>Песцов</t>
  </si>
  <si>
    <t>Степан</t>
  </si>
  <si>
    <t>Поляков</t>
  </si>
  <si>
    <t>Виктор</t>
  </si>
  <si>
    <t>Валерьевич</t>
  </si>
  <si>
    <t>Пузанков</t>
  </si>
  <si>
    <t xml:space="preserve">Башанова </t>
  </si>
  <si>
    <t>Ажбике</t>
  </si>
  <si>
    <t>Султановна</t>
  </si>
  <si>
    <t>Мукменов</t>
  </si>
  <si>
    <t>Нурхат</t>
  </si>
  <si>
    <t>Рашидович</t>
  </si>
  <si>
    <t>Вешкурцева</t>
  </si>
  <si>
    <t>Хачатрян</t>
  </si>
  <si>
    <t>Вардан</t>
  </si>
  <si>
    <t>Давидович</t>
  </si>
  <si>
    <t>Степанова</t>
  </si>
  <si>
    <t>Наталия</t>
  </si>
  <si>
    <t>Колбычев</t>
  </si>
  <si>
    <t>Дорохина</t>
  </si>
  <si>
    <t>Яна</t>
  </si>
  <si>
    <t>Рахматуллина</t>
  </si>
  <si>
    <t>Алина</t>
  </si>
  <si>
    <t>Вайнеровна</t>
  </si>
  <si>
    <t>Ильиных</t>
  </si>
  <si>
    <t>Сафонов</t>
  </si>
  <si>
    <t>Илдар</t>
  </si>
  <si>
    <t>Зольников</t>
  </si>
  <si>
    <t>Александр</t>
  </si>
  <si>
    <t>Ниязбакиев</t>
  </si>
  <si>
    <t>Ильсаф</t>
  </si>
  <si>
    <t>Ильшатович</t>
  </si>
  <si>
    <t>Булашова</t>
  </si>
  <si>
    <t>Марина</t>
  </si>
  <si>
    <t xml:space="preserve">Сердюк </t>
  </si>
  <si>
    <t xml:space="preserve">Иван </t>
  </si>
  <si>
    <t>Уразов</t>
  </si>
  <si>
    <t>Марселевич</t>
  </si>
  <si>
    <t>Огнева</t>
  </si>
  <si>
    <t>Коваленко</t>
  </si>
  <si>
    <t>Антон</t>
  </si>
  <si>
    <t xml:space="preserve">Григоренко </t>
  </si>
  <si>
    <t>Сенин</t>
  </si>
  <si>
    <t>Валентин</t>
  </si>
  <si>
    <t>Тоб-Ас-7-307-4</t>
  </si>
  <si>
    <t>Тоб-Ас-7-307-5</t>
  </si>
  <si>
    <t>Тоб-Ас-7-307-12</t>
  </si>
  <si>
    <t>Тоб-Ас-7-307-8</t>
  </si>
  <si>
    <t>Тоб-Ас-7-307-9</t>
  </si>
  <si>
    <t xml:space="preserve">Баландин </t>
  </si>
  <si>
    <t xml:space="preserve">Сергей </t>
  </si>
  <si>
    <t>Тоб-Ас-8-311-02</t>
  </si>
  <si>
    <t>Тоб-Ас-8-311-05</t>
  </si>
  <si>
    <t>Тоб-Ас-8-311-08</t>
  </si>
  <si>
    <t>Тоб-Ас-8-311-09</t>
  </si>
  <si>
    <t>Тоб-Ас-8-311-11</t>
  </si>
  <si>
    <t>Тоб-Ас-8-311-12</t>
  </si>
  <si>
    <t>Тоб-Ас-8-311-15</t>
  </si>
  <si>
    <t>Мунарева</t>
  </si>
  <si>
    <t>Тоб-Ас-8-310-09</t>
  </si>
  <si>
    <t>Тоб-Ас-8-310-5</t>
  </si>
  <si>
    <t>Тоб-Ас-8-310-6</t>
  </si>
  <si>
    <t>Тоб-Ас-8-310-7</t>
  </si>
  <si>
    <t>Тоб-Ас-8-311-01</t>
  </si>
  <si>
    <t>I</t>
  </si>
  <si>
    <t>II</t>
  </si>
  <si>
    <t>III</t>
  </si>
  <si>
    <t>Тоб-Ас-9-5</t>
  </si>
  <si>
    <t>Тоб-Ас-9-11</t>
  </si>
  <si>
    <t>Тоб-Ас-9-4</t>
  </si>
  <si>
    <t>Тоб-Ас-9-311-10</t>
  </si>
  <si>
    <t>Тоб-Ас-9-2</t>
  </si>
  <si>
    <t>Тоб-Ас-9-310-1</t>
  </si>
  <si>
    <t>Тоб-Ас-9-310-2</t>
  </si>
  <si>
    <t>Тоб-Ас-9-310-3</t>
  </si>
  <si>
    <t>Тоб-Ас-10-12</t>
  </si>
  <si>
    <t>Тоб-Ас-10-307-7</t>
  </si>
  <si>
    <t>Тоб-Ас-10-10</t>
  </si>
  <si>
    <t>Тоб-Ас-307-10</t>
  </si>
  <si>
    <t>Тоб-Ас-10-312-10</t>
  </si>
  <si>
    <t>Тоб-Ас-10-307-1</t>
  </si>
  <si>
    <t>Тоб-Ас-10-307-3</t>
  </si>
  <si>
    <t>Тоб-Ас-10-11</t>
  </si>
  <si>
    <t>Тоб-Ас-10-8</t>
  </si>
  <si>
    <t>Тоб-Ас-10-1</t>
  </si>
  <si>
    <t>Тоб-Ас-10-307-2</t>
  </si>
  <si>
    <t>Тоб-Ас-10-6</t>
  </si>
  <si>
    <t>Тоб-Ас-10-307-11</t>
  </si>
  <si>
    <t>Тоб-Ас-10-307-6</t>
  </si>
  <si>
    <t>Тоб-Ас-10-7</t>
  </si>
  <si>
    <t>Тоб-Ас-10-3</t>
  </si>
  <si>
    <t>Тоб-Ас-10-310-4</t>
  </si>
  <si>
    <t>Тоб-Ас-10-310-8</t>
  </si>
  <si>
    <t>Тоб-Ас-10-9</t>
  </si>
  <si>
    <t>Тоб-Ас-11-13</t>
  </si>
  <si>
    <t>Тоб-Ас-11-7</t>
  </si>
  <si>
    <t xml:space="preserve">Крум </t>
  </si>
  <si>
    <t>Тоб-Ас-11-313-10</t>
  </si>
  <si>
    <t>Тоб-Ас-11-313-8</t>
  </si>
  <si>
    <t>Тоб-Ас-11-313-3</t>
  </si>
  <si>
    <t>Тоб-Ас-11-313-7</t>
  </si>
  <si>
    <t>Тоб-Ас-11-313-11</t>
  </si>
  <si>
    <t>Тоб-Ас-11-313-12</t>
  </si>
  <si>
    <t>Тоб-Ас-11-311-06</t>
  </si>
  <si>
    <t>Тоб-Ас-11-9</t>
  </si>
  <si>
    <t>Тоб-Ас-11-5</t>
  </si>
  <si>
    <t>Тоб-Ас-11-2</t>
  </si>
  <si>
    <t>Тоб-Ас-11-311-03</t>
  </si>
  <si>
    <t>Тоб-Ас-11-8</t>
  </si>
  <si>
    <t>Тоб-Ас-11-3</t>
  </si>
  <si>
    <t>Тоб-Ас-11-311-07</t>
  </si>
  <si>
    <t>Тоб-Ас-11-4</t>
  </si>
  <si>
    <t>Тоб-Ас-11-6</t>
  </si>
  <si>
    <t>Тоб-Ас-11-12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</si>
</sst>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0.0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.5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7" fillId="32" borderId="0" xfId="0" applyFont="1" applyFill="1" applyBorder="1" applyAlignment="1">
      <alignment horizontal="left" vertic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0" fillId="32" borderId="0" xfId="0" applyFill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185" fontId="4" fillId="0" borderId="11" xfId="0" applyNumberFormat="1" applyFont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3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32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53" fillId="32" borderId="0" xfId="0" applyFont="1" applyFill="1" applyAlignment="1">
      <alignment horizontal="left"/>
    </xf>
    <xf numFmtId="0" fontId="53" fillId="0" borderId="0" xfId="0" applyFont="1" applyAlignment="1">
      <alignment horizontal="left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185" fontId="5" fillId="0" borderId="11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4" fillId="32" borderId="11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14" fillId="32" borderId="11" xfId="0" applyNumberFormat="1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53" fillId="32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32" borderId="11" xfId="0" applyNumberFormat="1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6" fillId="32" borderId="11" xfId="52" applyFont="1" applyFill="1" applyBorder="1" applyAlignment="1">
      <alignment horizontal="center" vertical="center"/>
      <protection/>
    </xf>
    <xf numFmtId="0" fontId="54" fillId="0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13</xdr:row>
      <xdr:rowOff>190500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2152650" y="36576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190500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2152650" y="36576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19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2152650" y="6381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2152650" y="6381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57150"/>
    <xdr:sp fLocksText="0">
      <xdr:nvSpPr>
        <xdr:cNvPr id="3" name="Text Box 1"/>
        <xdr:cNvSpPr txBox="1">
          <a:spLocks noChangeArrowheads="1"/>
        </xdr:cNvSpPr>
      </xdr:nvSpPr>
      <xdr:spPr>
        <a:xfrm>
          <a:off x="2152650" y="53435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57150"/>
    <xdr:sp fLocksText="0">
      <xdr:nvSpPr>
        <xdr:cNvPr id="4" name="Text Box 1"/>
        <xdr:cNvSpPr txBox="1">
          <a:spLocks noChangeArrowheads="1"/>
        </xdr:cNvSpPr>
      </xdr:nvSpPr>
      <xdr:spPr>
        <a:xfrm>
          <a:off x="2152650" y="53435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15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2514600" y="48672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2514600" y="48672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2514600" y="4676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2514600" y="4676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2514600" y="4867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2514600" y="4867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2514600" y="4867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2514600" y="4867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2514600" y="486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42875"/>
    <xdr:sp fLocksText="0">
      <xdr:nvSpPr>
        <xdr:cNvPr id="10" name="Text Box 1"/>
        <xdr:cNvSpPr txBox="1">
          <a:spLocks noChangeArrowheads="1"/>
        </xdr:cNvSpPr>
      </xdr:nvSpPr>
      <xdr:spPr>
        <a:xfrm>
          <a:off x="2514600" y="486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2514600" y="4867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2514600" y="4867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133350"/>
    <xdr:sp fLocksText="0">
      <xdr:nvSpPr>
        <xdr:cNvPr id="13" name="Text Box 1"/>
        <xdr:cNvSpPr txBox="1">
          <a:spLocks noChangeArrowheads="1"/>
        </xdr:cNvSpPr>
      </xdr:nvSpPr>
      <xdr:spPr>
        <a:xfrm>
          <a:off x="2514600" y="4676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133350"/>
    <xdr:sp fLocksText="0">
      <xdr:nvSpPr>
        <xdr:cNvPr id="14" name="Text Box 1"/>
        <xdr:cNvSpPr txBox="1">
          <a:spLocks noChangeArrowheads="1"/>
        </xdr:cNvSpPr>
      </xdr:nvSpPr>
      <xdr:spPr>
        <a:xfrm>
          <a:off x="2514600" y="4676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26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990725" y="65532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990725" y="65532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1990725" y="2200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1990725" y="2200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26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6505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2438400" y="6505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view="pageBreakPreview" zoomScale="110" zoomScaleSheetLayoutView="110" zoomScalePageLayoutView="0" workbookViewId="0" topLeftCell="A1">
      <selection activeCell="E13" sqref="E13"/>
    </sheetView>
  </sheetViews>
  <sheetFormatPr defaultColWidth="9.140625" defaultRowHeight="15"/>
  <cols>
    <col min="1" max="1" width="5.421875" style="0" customWidth="1"/>
    <col min="2" max="2" width="12.7109375" style="11" customWidth="1"/>
    <col min="3" max="3" width="13.140625" style="0" customWidth="1"/>
    <col min="4" max="4" width="12.57421875" style="0" customWidth="1"/>
    <col min="5" max="5" width="16.00390625" style="0" customWidth="1"/>
    <col min="6" max="6" width="4.57421875" style="0" customWidth="1"/>
    <col min="7" max="7" width="14.57421875" style="0" customWidth="1"/>
    <col min="8" max="13" width="5.28125" style="0" customWidth="1"/>
    <col min="14" max="14" width="8.00390625" style="0" customWidth="1"/>
    <col min="15" max="15" width="7.140625" style="0" customWidth="1"/>
    <col min="16" max="16" width="6.421875" style="0" customWidth="1"/>
    <col min="17" max="17" width="7.57421875" style="0" customWidth="1"/>
  </cols>
  <sheetData>
    <row r="1" spans="1:14" ht="15.75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5.7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7" ht="28.5" customHeight="1">
      <c r="A3" s="70" t="s">
        <v>17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4" ht="15.75">
      <c r="A4" s="68" t="s">
        <v>79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15.75">
      <c r="A5" s="69" t="s">
        <v>73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7" spans="1:17" ht="76.5">
      <c r="A7" s="1" t="s">
        <v>1</v>
      </c>
      <c r="B7" s="10" t="s">
        <v>2</v>
      </c>
      <c r="C7" s="1" t="s">
        <v>3</v>
      </c>
      <c r="D7" s="1" t="s">
        <v>4</v>
      </c>
      <c r="E7" s="1" t="s">
        <v>91</v>
      </c>
      <c r="F7" s="2" t="s">
        <v>5</v>
      </c>
      <c r="G7" s="2" t="s">
        <v>18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45</v>
      </c>
      <c r="M7" s="2" t="s">
        <v>46</v>
      </c>
      <c r="N7" s="1" t="s">
        <v>6</v>
      </c>
      <c r="O7" s="1" t="s">
        <v>14</v>
      </c>
      <c r="P7" s="1" t="s">
        <v>15</v>
      </c>
      <c r="Q7" s="1" t="s">
        <v>16</v>
      </c>
    </row>
    <row r="8" spans="1:17" ht="15">
      <c r="A8" s="5">
        <v>1</v>
      </c>
      <c r="B8" s="40" t="s">
        <v>82</v>
      </c>
      <c r="C8" s="40" t="s">
        <v>83</v>
      </c>
      <c r="D8" s="40" t="s">
        <v>35</v>
      </c>
      <c r="E8" s="41">
        <v>2432013</v>
      </c>
      <c r="F8" s="6">
        <v>7</v>
      </c>
      <c r="G8" s="6" t="s">
        <v>187</v>
      </c>
      <c r="H8" s="6">
        <v>6</v>
      </c>
      <c r="I8" s="6">
        <v>4</v>
      </c>
      <c r="J8" s="6">
        <v>0</v>
      </c>
      <c r="K8" s="6">
        <v>0</v>
      </c>
      <c r="L8" s="3">
        <v>0</v>
      </c>
      <c r="M8" s="3">
        <v>0</v>
      </c>
      <c r="N8" s="3">
        <f aca="true" t="shared" si="0" ref="N8:N13">SUM(H8:M8)</f>
        <v>10</v>
      </c>
      <c r="O8" s="3">
        <v>1</v>
      </c>
      <c r="P8" s="3"/>
      <c r="Q8" s="32">
        <f aca="true" t="shared" si="1" ref="Q8:Q13">N8/48*100</f>
        <v>20.833333333333336</v>
      </c>
    </row>
    <row r="9" spans="1:17" ht="15">
      <c r="A9" s="5">
        <v>2</v>
      </c>
      <c r="B9" s="31" t="s">
        <v>198</v>
      </c>
      <c r="C9" s="31" t="s">
        <v>24</v>
      </c>
      <c r="D9" s="31" t="s">
        <v>39</v>
      </c>
      <c r="E9" s="33">
        <v>2432007</v>
      </c>
      <c r="F9" s="6">
        <v>7</v>
      </c>
      <c r="G9" s="6" t="s">
        <v>185</v>
      </c>
      <c r="H9" s="6">
        <v>1</v>
      </c>
      <c r="I9" s="6">
        <v>4</v>
      </c>
      <c r="J9" s="6">
        <v>0</v>
      </c>
      <c r="K9" s="6">
        <v>0</v>
      </c>
      <c r="L9" s="3">
        <v>4</v>
      </c>
      <c r="M9" s="3">
        <v>0</v>
      </c>
      <c r="N9" s="3">
        <f t="shared" si="0"/>
        <v>9</v>
      </c>
      <c r="O9" s="3">
        <v>2</v>
      </c>
      <c r="P9" s="3"/>
      <c r="Q9" s="32">
        <f t="shared" si="1"/>
        <v>18.75</v>
      </c>
    </row>
    <row r="10" spans="1:17" ht="15">
      <c r="A10" s="5">
        <v>3</v>
      </c>
      <c r="B10" s="40" t="s">
        <v>84</v>
      </c>
      <c r="C10" s="40" t="s">
        <v>85</v>
      </c>
      <c r="D10" s="40" t="s">
        <v>86</v>
      </c>
      <c r="E10" s="41">
        <v>2432013</v>
      </c>
      <c r="F10" s="6">
        <v>7</v>
      </c>
      <c r="G10" s="6" t="s">
        <v>184</v>
      </c>
      <c r="H10" s="6">
        <v>0</v>
      </c>
      <c r="I10" s="6">
        <v>0</v>
      </c>
      <c r="J10" s="6">
        <v>2</v>
      </c>
      <c r="K10" s="6">
        <v>0</v>
      </c>
      <c r="L10" s="3">
        <v>4</v>
      </c>
      <c r="M10" s="3">
        <v>0</v>
      </c>
      <c r="N10" s="3">
        <f t="shared" si="0"/>
        <v>6</v>
      </c>
      <c r="O10" s="3">
        <v>3</v>
      </c>
      <c r="P10" s="3"/>
      <c r="Q10" s="32">
        <f t="shared" si="1"/>
        <v>12.5</v>
      </c>
    </row>
    <row r="11" spans="1:17" ht="15">
      <c r="A11" s="5">
        <v>4</v>
      </c>
      <c r="B11" s="39" t="s">
        <v>87</v>
      </c>
      <c r="C11" s="39" t="s">
        <v>88</v>
      </c>
      <c r="D11" s="39" t="s">
        <v>28</v>
      </c>
      <c r="E11" s="42">
        <v>2432017</v>
      </c>
      <c r="F11" s="6">
        <v>7</v>
      </c>
      <c r="G11" s="6" t="s">
        <v>188</v>
      </c>
      <c r="H11" s="6">
        <v>2</v>
      </c>
      <c r="I11" s="6">
        <v>2</v>
      </c>
      <c r="J11" s="6">
        <v>0</v>
      </c>
      <c r="K11" s="6">
        <v>0</v>
      </c>
      <c r="L11" s="3">
        <v>0</v>
      </c>
      <c r="M11" s="3">
        <v>0</v>
      </c>
      <c r="N11" s="3">
        <f t="shared" si="0"/>
        <v>4</v>
      </c>
      <c r="O11" s="3">
        <v>4</v>
      </c>
      <c r="P11" s="3"/>
      <c r="Q11" s="32">
        <f t="shared" si="1"/>
        <v>8.333333333333332</v>
      </c>
    </row>
    <row r="12" spans="1:17" ht="15">
      <c r="A12" s="5">
        <v>5</v>
      </c>
      <c r="B12" s="39" t="s">
        <v>189</v>
      </c>
      <c r="C12" s="39" t="s">
        <v>190</v>
      </c>
      <c r="D12" s="39" t="s">
        <v>41</v>
      </c>
      <c r="E12" s="33">
        <v>2432013</v>
      </c>
      <c r="F12" s="6">
        <v>7</v>
      </c>
      <c r="G12" s="6" t="s">
        <v>188</v>
      </c>
      <c r="H12" s="6">
        <v>2</v>
      </c>
      <c r="I12" s="6">
        <v>0</v>
      </c>
      <c r="J12" s="6">
        <v>0</v>
      </c>
      <c r="K12" s="6">
        <v>0</v>
      </c>
      <c r="L12" s="3">
        <v>0</v>
      </c>
      <c r="M12" s="3">
        <v>0</v>
      </c>
      <c r="N12" s="3">
        <f t="shared" si="0"/>
        <v>2</v>
      </c>
      <c r="O12" s="3">
        <v>5</v>
      </c>
      <c r="P12" s="3"/>
      <c r="Q12" s="32">
        <f t="shared" si="1"/>
        <v>4.166666666666666</v>
      </c>
    </row>
    <row r="13" spans="1:17" ht="15">
      <c r="A13" s="5">
        <v>6</v>
      </c>
      <c r="B13" s="43" t="s">
        <v>89</v>
      </c>
      <c r="C13" s="43" t="s">
        <v>34</v>
      </c>
      <c r="D13" s="43" t="s">
        <v>90</v>
      </c>
      <c r="E13" s="33">
        <v>2432020</v>
      </c>
      <c r="F13" s="6">
        <v>7</v>
      </c>
      <c r="G13" s="6" t="s">
        <v>186</v>
      </c>
      <c r="H13" s="6">
        <v>2</v>
      </c>
      <c r="I13" s="6">
        <v>0</v>
      </c>
      <c r="J13" s="6">
        <v>0</v>
      </c>
      <c r="K13" s="6">
        <v>0</v>
      </c>
      <c r="L13" s="3">
        <v>0</v>
      </c>
      <c r="M13" s="3">
        <v>0</v>
      </c>
      <c r="N13" s="3">
        <f t="shared" si="0"/>
        <v>2</v>
      </c>
      <c r="O13" s="3">
        <v>5</v>
      </c>
      <c r="P13" s="3"/>
      <c r="Q13" s="32">
        <f t="shared" si="1"/>
        <v>4.166666666666666</v>
      </c>
    </row>
    <row r="14" spans="1:17" ht="15">
      <c r="A14" s="5"/>
      <c r="B14" s="31"/>
      <c r="C14" s="31"/>
      <c r="D14" s="31"/>
      <c r="E14" s="30"/>
      <c r="F14" s="6"/>
      <c r="G14" s="6"/>
      <c r="H14" s="6"/>
      <c r="I14" s="6"/>
      <c r="J14" s="6"/>
      <c r="K14" s="6"/>
      <c r="L14" s="3"/>
      <c r="M14" s="3"/>
      <c r="N14" s="3"/>
      <c r="O14" s="3"/>
      <c r="P14" s="3"/>
      <c r="Q14" s="32"/>
    </row>
    <row r="15" ht="15"/>
    <row r="16" spans="2:5" ht="15.75">
      <c r="B16" s="12" t="s">
        <v>11</v>
      </c>
      <c r="C16" s="8"/>
      <c r="D16" s="8"/>
      <c r="E16" s="9" t="s">
        <v>80</v>
      </c>
    </row>
    <row r="17" spans="2:5" ht="15.75">
      <c r="B17" s="13"/>
      <c r="C17" s="8"/>
      <c r="D17" s="8"/>
      <c r="E17" s="8"/>
    </row>
    <row r="18" spans="2:5" ht="15.75">
      <c r="B18" s="12" t="s">
        <v>12</v>
      </c>
      <c r="C18" s="8"/>
      <c r="D18" s="8"/>
      <c r="E18" s="9" t="s">
        <v>71</v>
      </c>
    </row>
    <row r="19" spans="2:5" ht="15.75">
      <c r="B19" s="13"/>
      <c r="C19" s="8"/>
      <c r="D19" s="8"/>
      <c r="E19" s="9" t="s">
        <v>81</v>
      </c>
    </row>
    <row r="20" spans="2:5" ht="15.75">
      <c r="B20" s="14" t="s">
        <v>13</v>
      </c>
      <c r="C20" s="8"/>
      <c r="D20" s="8"/>
      <c r="E20" s="9" t="s">
        <v>72</v>
      </c>
    </row>
    <row r="21" spans="2:4" ht="15">
      <c r="B21" s="15"/>
      <c r="C21" s="7"/>
      <c r="D21" s="7"/>
    </row>
    <row r="22" spans="2:4" ht="15">
      <c r="B22" s="15"/>
      <c r="C22" s="7"/>
      <c r="D22" s="7"/>
    </row>
  </sheetData>
  <sheetProtection/>
  <autoFilter ref="A7:Q14">
    <sortState ref="A8:Q22">
      <sortCondition descending="1" sortBy="value" ref="N8:N22"/>
    </sortState>
  </autoFilter>
  <mergeCells count="5">
    <mergeCell ref="A1:N1"/>
    <mergeCell ref="A2:N2"/>
    <mergeCell ref="A4:N4"/>
    <mergeCell ref="A5:N5"/>
    <mergeCell ref="A3:Q3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zoomScale="94" zoomScaleNormal="110" zoomScaleSheetLayoutView="94" zoomScalePageLayoutView="0" workbookViewId="0" topLeftCell="A1">
      <selection activeCell="N15" sqref="N15"/>
    </sheetView>
  </sheetViews>
  <sheetFormatPr defaultColWidth="9.140625" defaultRowHeight="15"/>
  <cols>
    <col min="1" max="1" width="5.421875" style="0" customWidth="1"/>
    <col min="2" max="2" width="12.7109375" style="11" customWidth="1"/>
    <col min="3" max="3" width="13.140625" style="0" customWidth="1"/>
    <col min="4" max="4" width="12.57421875" style="0" customWidth="1"/>
    <col min="5" max="5" width="16.00390625" style="0" customWidth="1"/>
    <col min="6" max="6" width="4.57421875" style="0" customWidth="1"/>
    <col min="7" max="7" width="16.28125" style="0" customWidth="1"/>
    <col min="8" max="13" width="5.28125" style="0" customWidth="1"/>
    <col min="14" max="14" width="8.00390625" style="0" customWidth="1"/>
    <col min="15" max="15" width="7.140625" style="0" customWidth="1"/>
    <col min="16" max="16" width="6.421875" style="0" customWidth="1"/>
    <col min="17" max="17" width="5.8515625" style="0" customWidth="1"/>
  </cols>
  <sheetData>
    <row r="1" spans="1:14" ht="15.75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5.7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5.75">
      <c r="A3" s="16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.75">
      <c r="A4" s="68" t="s">
        <v>79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15.75">
      <c r="A5" s="69" t="s">
        <v>74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7" spans="1:17" ht="102">
      <c r="A7" s="1" t="s">
        <v>1</v>
      </c>
      <c r="B7" s="10" t="s">
        <v>2</v>
      </c>
      <c r="C7" s="1" t="s">
        <v>3</v>
      </c>
      <c r="D7" s="1" t="s">
        <v>4</v>
      </c>
      <c r="E7" s="1" t="s">
        <v>91</v>
      </c>
      <c r="F7" s="2" t="s">
        <v>5</v>
      </c>
      <c r="G7" s="2" t="s">
        <v>18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45</v>
      </c>
      <c r="M7" s="2" t="s">
        <v>46</v>
      </c>
      <c r="N7" s="1" t="s">
        <v>6</v>
      </c>
      <c r="O7" s="1" t="s">
        <v>14</v>
      </c>
      <c r="P7" s="1" t="s">
        <v>15</v>
      </c>
      <c r="Q7" s="1" t="s">
        <v>16</v>
      </c>
    </row>
    <row r="8" spans="1:17" ht="36">
      <c r="A8" s="5">
        <v>1</v>
      </c>
      <c r="B8" s="50" t="s">
        <v>94</v>
      </c>
      <c r="C8" s="50" t="s">
        <v>34</v>
      </c>
      <c r="D8" s="50" t="s">
        <v>26</v>
      </c>
      <c r="E8" s="42">
        <v>2432010</v>
      </c>
      <c r="F8" s="6">
        <v>8</v>
      </c>
      <c r="G8" s="6" t="s">
        <v>200</v>
      </c>
      <c r="H8" s="6">
        <v>8</v>
      </c>
      <c r="I8" s="6">
        <v>8</v>
      </c>
      <c r="J8" s="6">
        <v>6</v>
      </c>
      <c r="K8" s="6">
        <v>2</v>
      </c>
      <c r="L8" s="6">
        <v>8</v>
      </c>
      <c r="M8" s="3">
        <v>8</v>
      </c>
      <c r="N8" s="18">
        <f aca="true" t="shared" si="0" ref="N8:N19">SUM(H8:M8)</f>
        <v>40</v>
      </c>
      <c r="O8" s="3">
        <v>1</v>
      </c>
      <c r="P8" s="3" t="s">
        <v>204</v>
      </c>
      <c r="Q8" s="4">
        <f>N8/48*100</f>
        <v>83.33333333333334</v>
      </c>
    </row>
    <row r="9" spans="1:17" ht="36">
      <c r="A9" s="5">
        <v>2</v>
      </c>
      <c r="B9" s="50" t="s">
        <v>95</v>
      </c>
      <c r="C9" s="50" t="s">
        <v>55</v>
      </c>
      <c r="D9" s="50" t="s">
        <v>96</v>
      </c>
      <c r="E9" s="42">
        <v>2432010</v>
      </c>
      <c r="F9" s="6">
        <v>8</v>
      </c>
      <c r="G9" s="6" t="s">
        <v>195</v>
      </c>
      <c r="H9" s="6">
        <v>8</v>
      </c>
      <c r="I9" s="6">
        <v>4</v>
      </c>
      <c r="J9" s="6">
        <v>0</v>
      </c>
      <c r="K9" s="6">
        <v>1</v>
      </c>
      <c r="L9" s="6">
        <v>8</v>
      </c>
      <c r="M9" s="3">
        <v>8</v>
      </c>
      <c r="N9" s="18">
        <f t="shared" si="0"/>
        <v>29</v>
      </c>
      <c r="O9" s="3">
        <v>2</v>
      </c>
      <c r="P9" s="3" t="s">
        <v>205</v>
      </c>
      <c r="Q9" s="4">
        <f aca="true" t="shared" si="1" ref="Q9:Q19">N9/48*100</f>
        <v>60.416666666666664</v>
      </c>
    </row>
    <row r="10" spans="1:17" ht="36">
      <c r="A10" s="5">
        <v>3</v>
      </c>
      <c r="B10" s="50" t="s">
        <v>97</v>
      </c>
      <c r="C10" s="50" t="s">
        <v>98</v>
      </c>
      <c r="D10" s="50" t="s">
        <v>99</v>
      </c>
      <c r="E10" s="42">
        <v>2432010</v>
      </c>
      <c r="F10" s="6">
        <v>8</v>
      </c>
      <c r="G10" s="6" t="s">
        <v>199</v>
      </c>
      <c r="H10" s="6">
        <v>5</v>
      </c>
      <c r="I10" s="6">
        <v>8</v>
      </c>
      <c r="J10" s="6">
        <v>0</v>
      </c>
      <c r="K10" s="6">
        <v>0</v>
      </c>
      <c r="L10" s="6">
        <v>8</v>
      </c>
      <c r="M10" s="3">
        <v>6</v>
      </c>
      <c r="N10" s="18">
        <f t="shared" si="0"/>
        <v>27</v>
      </c>
      <c r="O10" s="3">
        <v>3</v>
      </c>
      <c r="P10" s="3" t="s">
        <v>206</v>
      </c>
      <c r="Q10" s="4">
        <f t="shared" si="1"/>
        <v>56.25</v>
      </c>
    </row>
    <row r="11" spans="1:17" ht="36">
      <c r="A11" s="5">
        <v>4</v>
      </c>
      <c r="B11" s="50" t="s">
        <v>105</v>
      </c>
      <c r="C11" s="50" t="s">
        <v>106</v>
      </c>
      <c r="D11" s="50" t="s">
        <v>56</v>
      </c>
      <c r="E11" s="42">
        <v>2432010</v>
      </c>
      <c r="F11" s="6">
        <v>8</v>
      </c>
      <c r="G11" s="6" t="s">
        <v>196</v>
      </c>
      <c r="H11" s="6">
        <v>8</v>
      </c>
      <c r="I11" s="6">
        <v>4</v>
      </c>
      <c r="J11" s="6">
        <v>2</v>
      </c>
      <c r="K11" s="6">
        <v>0</v>
      </c>
      <c r="L11" s="6">
        <v>4</v>
      </c>
      <c r="M11" s="3">
        <v>1</v>
      </c>
      <c r="N11" s="18">
        <f t="shared" si="0"/>
        <v>19</v>
      </c>
      <c r="O11" s="3">
        <v>4</v>
      </c>
      <c r="P11" s="3"/>
      <c r="Q11" s="4">
        <f t="shared" si="1"/>
        <v>39.58333333333333</v>
      </c>
    </row>
    <row r="12" spans="1:17" ht="15">
      <c r="A12" s="5">
        <v>5</v>
      </c>
      <c r="B12" s="53" t="s">
        <v>44</v>
      </c>
      <c r="C12" s="43" t="s">
        <v>27</v>
      </c>
      <c r="D12" s="43" t="s">
        <v>30</v>
      </c>
      <c r="E12" s="33">
        <v>2432020</v>
      </c>
      <c r="F12" s="6">
        <v>8</v>
      </c>
      <c r="G12" s="6" t="s">
        <v>203</v>
      </c>
      <c r="H12" s="6">
        <v>6</v>
      </c>
      <c r="I12" s="6">
        <v>4</v>
      </c>
      <c r="J12" s="6">
        <v>8</v>
      </c>
      <c r="K12" s="6">
        <v>0</v>
      </c>
      <c r="L12" s="6">
        <v>0</v>
      </c>
      <c r="M12" s="3">
        <v>0</v>
      </c>
      <c r="N12" s="18">
        <f t="shared" si="0"/>
        <v>18</v>
      </c>
      <c r="O12" s="3">
        <v>5</v>
      </c>
      <c r="P12" s="3"/>
      <c r="Q12" s="4">
        <f t="shared" si="1"/>
        <v>37.5</v>
      </c>
    </row>
    <row r="13" spans="1:17" ht="36">
      <c r="A13" s="5">
        <v>6</v>
      </c>
      <c r="B13" s="50" t="s">
        <v>100</v>
      </c>
      <c r="C13" s="50" t="s">
        <v>24</v>
      </c>
      <c r="D13" s="50" t="s">
        <v>101</v>
      </c>
      <c r="E13" s="42">
        <v>2432010</v>
      </c>
      <c r="F13" s="6">
        <v>8</v>
      </c>
      <c r="G13" s="6" t="s">
        <v>194</v>
      </c>
      <c r="H13" s="6">
        <v>1</v>
      </c>
      <c r="I13" s="6">
        <v>4</v>
      </c>
      <c r="J13" s="6">
        <v>0</v>
      </c>
      <c r="K13" s="6">
        <v>0</v>
      </c>
      <c r="L13" s="6">
        <v>8</v>
      </c>
      <c r="M13" s="3">
        <v>2</v>
      </c>
      <c r="N13" s="18">
        <f t="shared" si="0"/>
        <v>15</v>
      </c>
      <c r="O13" s="3">
        <v>6</v>
      </c>
      <c r="P13" s="3"/>
      <c r="Q13" s="4">
        <f t="shared" si="1"/>
        <v>31.25</v>
      </c>
    </row>
    <row r="14" spans="1:17" ht="15">
      <c r="A14" s="5">
        <v>7</v>
      </c>
      <c r="B14" s="48" t="s">
        <v>92</v>
      </c>
      <c r="C14" s="48" t="s">
        <v>93</v>
      </c>
      <c r="D14" s="48" t="s">
        <v>21</v>
      </c>
      <c r="E14" s="49">
        <v>2432005</v>
      </c>
      <c r="F14" s="6">
        <v>8</v>
      </c>
      <c r="G14" s="6" t="s">
        <v>197</v>
      </c>
      <c r="H14" s="6">
        <v>4</v>
      </c>
      <c r="I14" s="6">
        <v>4</v>
      </c>
      <c r="J14" s="6">
        <v>2</v>
      </c>
      <c r="K14" s="6">
        <v>0</v>
      </c>
      <c r="L14" s="6">
        <v>2</v>
      </c>
      <c r="M14" s="3">
        <v>0</v>
      </c>
      <c r="N14" s="18">
        <f t="shared" si="0"/>
        <v>12</v>
      </c>
      <c r="O14" s="3">
        <v>7</v>
      </c>
      <c r="P14" s="3"/>
      <c r="Q14" s="4">
        <f t="shared" si="1"/>
        <v>25</v>
      </c>
    </row>
    <row r="15" spans="1:17" ht="15">
      <c r="A15" s="5">
        <v>8</v>
      </c>
      <c r="B15" s="40" t="s">
        <v>109</v>
      </c>
      <c r="C15" s="40" t="s">
        <v>110</v>
      </c>
      <c r="D15" s="40" t="s">
        <v>111</v>
      </c>
      <c r="E15" s="51">
        <v>2432013</v>
      </c>
      <c r="F15" s="6">
        <v>8</v>
      </c>
      <c r="G15" s="6" t="s">
        <v>201</v>
      </c>
      <c r="H15" s="6">
        <v>4</v>
      </c>
      <c r="I15" s="6">
        <v>0</v>
      </c>
      <c r="J15" s="6">
        <v>0</v>
      </c>
      <c r="K15" s="6">
        <v>0</v>
      </c>
      <c r="L15" s="6">
        <v>8</v>
      </c>
      <c r="M15" s="3">
        <v>0</v>
      </c>
      <c r="N15" s="18">
        <f t="shared" si="0"/>
        <v>12</v>
      </c>
      <c r="O15" s="3">
        <v>7</v>
      </c>
      <c r="P15" s="3"/>
      <c r="Q15" s="4">
        <f t="shared" si="1"/>
        <v>25</v>
      </c>
    </row>
    <row r="16" spans="1:17" ht="15">
      <c r="A16" s="5">
        <v>9</v>
      </c>
      <c r="B16" s="50" t="s">
        <v>107</v>
      </c>
      <c r="C16" s="50" t="s">
        <v>40</v>
      </c>
      <c r="D16" s="50" t="s">
        <v>108</v>
      </c>
      <c r="E16" s="42">
        <v>2432010</v>
      </c>
      <c r="F16" s="6">
        <v>8</v>
      </c>
      <c r="G16" s="6" t="s">
        <v>202</v>
      </c>
      <c r="H16" s="6">
        <v>0</v>
      </c>
      <c r="I16" s="6">
        <v>4</v>
      </c>
      <c r="J16" s="6">
        <v>2</v>
      </c>
      <c r="K16" s="6">
        <v>0</v>
      </c>
      <c r="L16" s="6">
        <v>2</v>
      </c>
      <c r="M16" s="3">
        <v>0</v>
      </c>
      <c r="N16" s="18">
        <f t="shared" si="0"/>
        <v>8</v>
      </c>
      <c r="O16" s="3">
        <v>8</v>
      </c>
      <c r="P16" s="3"/>
      <c r="Q16" s="4">
        <f t="shared" si="1"/>
        <v>16.666666666666664</v>
      </c>
    </row>
    <row r="17" spans="1:17" ht="36.75" customHeight="1">
      <c r="A17" s="5">
        <v>10</v>
      </c>
      <c r="B17" s="50" t="s">
        <v>102</v>
      </c>
      <c r="C17" s="50" t="s">
        <v>103</v>
      </c>
      <c r="D17" s="50" t="s">
        <v>104</v>
      </c>
      <c r="E17" s="42">
        <v>2432010</v>
      </c>
      <c r="F17" s="6">
        <v>8</v>
      </c>
      <c r="G17" s="6" t="s">
        <v>193</v>
      </c>
      <c r="H17" s="6">
        <v>2</v>
      </c>
      <c r="I17" s="6">
        <v>0</v>
      </c>
      <c r="J17" s="6">
        <v>4</v>
      </c>
      <c r="K17" s="6">
        <v>0</v>
      </c>
      <c r="L17" s="6">
        <v>0</v>
      </c>
      <c r="M17" s="3">
        <v>0</v>
      </c>
      <c r="N17" s="18">
        <f t="shared" si="0"/>
        <v>6</v>
      </c>
      <c r="O17" s="3">
        <v>9</v>
      </c>
      <c r="P17" s="3"/>
      <c r="Q17" s="4">
        <f t="shared" si="1"/>
        <v>12.5</v>
      </c>
    </row>
    <row r="18" spans="1:17" ht="15">
      <c r="A18" s="5">
        <v>11</v>
      </c>
      <c r="B18" s="40" t="s">
        <v>52</v>
      </c>
      <c r="C18" s="40" t="s">
        <v>53</v>
      </c>
      <c r="D18" s="40" t="s">
        <v>54</v>
      </c>
      <c r="E18" s="51">
        <v>2432013</v>
      </c>
      <c r="F18" s="6">
        <v>8</v>
      </c>
      <c r="G18" s="6" t="s">
        <v>191</v>
      </c>
      <c r="H18" s="6">
        <v>2</v>
      </c>
      <c r="I18" s="6">
        <v>4</v>
      </c>
      <c r="J18" s="6">
        <v>0</v>
      </c>
      <c r="K18" s="6">
        <v>0</v>
      </c>
      <c r="L18" s="6">
        <v>0</v>
      </c>
      <c r="M18" s="3">
        <v>0</v>
      </c>
      <c r="N18" s="18">
        <f t="shared" si="0"/>
        <v>6</v>
      </c>
      <c r="O18" s="3">
        <v>9</v>
      </c>
      <c r="P18" s="3"/>
      <c r="Q18" s="4">
        <f t="shared" si="1"/>
        <v>12.5</v>
      </c>
    </row>
    <row r="19" spans="1:17" ht="15">
      <c r="A19" s="5">
        <v>12</v>
      </c>
      <c r="B19" s="52" t="s">
        <v>112</v>
      </c>
      <c r="C19" s="52" t="s">
        <v>31</v>
      </c>
      <c r="D19" s="52" t="s">
        <v>21</v>
      </c>
      <c r="E19" s="42">
        <v>2432017</v>
      </c>
      <c r="F19" s="6">
        <v>8</v>
      </c>
      <c r="G19" s="6" t="s">
        <v>192</v>
      </c>
      <c r="H19" s="6">
        <v>1</v>
      </c>
      <c r="I19" s="6">
        <v>2</v>
      </c>
      <c r="J19" s="6">
        <v>0</v>
      </c>
      <c r="K19" s="6">
        <v>1</v>
      </c>
      <c r="L19" s="6">
        <v>0</v>
      </c>
      <c r="M19" s="3">
        <v>0</v>
      </c>
      <c r="N19" s="18">
        <f t="shared" si="0"/>
        <v>4</v>
      </c>
      <c r="O19" s="3">
        <v>10</v>
      </c>
      <c r="P19" s="3"/>
      <c r="Q19" s="4">
        <f t="shared" si="1"/>
        <v>8.333333333333332</v>
      </c>
    </row>
    <row r="20" ht="15"/>
    <row r="21" spans="2:5" ht="15.75">
      <c r="B21" s="12" t="s">
        <v>11</v>
      </c>
      <c r="C21" s="8"/>
      <c r="D21" s="8"/>
      <c r="E21" s="9" t="s">
        <v>80</v>
      </c>
    </row>
    <row r="22" spans="2:5" ht="15.75">
      <c r="B22" s="12" t="s">
        <v>12</v>
      </c>
      <c r="C22" s="8"/>
      <c r="D22" s="8"/>
      <c r="E22" s="9" t="s">
        <v>71</v>
      </c>
    </row>
    <row r="23" spans="2:5" ht="15.75">
      <c r="B23" s="13"/>
      <c r="C23" s="8"/>
      <c r="D23" s="8"/>
      <c r="E23" s="9" t="s">
        <v>81</v>
      </c>
    </row>
    <row r="24" spans="2:5" ht="15.75">
      <c r="B24" s="14" t="s">
        <v>13</v>
      </c>
      <c r="C24" s="8"/>
      <c r="D24" s="8"/>
      <c r="E24" s="9" t="s">
        <v>72</v>
      </c>
    </row>
    <row r="25" spans="2:4" ht="15">
      <c r="B25" s="15"/>
      <c r="C25" s="7"/>
      <c r="D25" s="7"/>
    </row>
    <row r="26" spans="2:4" ht="15">
      <c r="B26" s="15"/>
      <c r="C26" s="7"/>
      <c r="D26" s="7"/>
    </row>
  </sheetData>
  <sheetProtection/>
  <autoFilter ref="A7:Q19"/>
  <mergeCells count="4">
    <mergeCell ref="A5:N5"/>
    <mergeCell ref="A1:N1"/>
    <mergeCell ref="A2:N2"/>
    <mergeCell ref="A4:N4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22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2" max="2" width="5.421875" style="0" customWidth="1"/>
    <col min="3" max="3" width="11.28125" style="21" customWidth="1"/>
    <col min="4" max="4" width="10.8515625" style="22" customWidth="1"/>
    <col min="5" max="5" width="14.00390625" style="22" customWidth="1"/>
    <col min="6" max="6" width="16.00390625" style="0" customWidth="1"/>
    <col min="7" max="7" width="4.57421875" style="0" customWidth="1"/>
    <col min="8" max="8" width="14.140625" style="0" customWidth="1"/>
    <col min="9" max="14" width="5.28125" style="0" customWidth="1"/>
    <col min="15" max="15" width="8.00390625" style="0" customWidth="1"/>
    <col min="16" max="16" width="4.7109375" style="0" customWidth="1"/>
    <col min="17" max="17" width="6.421875" style="0" customWidth="1"/>
  </cols>
  <sheetData>
    <row r="1" spans="2:15" ht="15.75">
      <c r="B1" s="67" t="s">
        <v>113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2:15" ht="15.75"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2:18" s="17" customFormat="1" ht="29.25" customHeight="1">
      <c r="B3" s="71" t="s">
        <v>17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2:15" ht="15.75">
      <c r="B4" s="68" t="s">
        <v>79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2:15" ht="15.75">
      <c r="B5" s="69" t="s">
        <v>77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7" spans="2:18" ht="64.5">
      <c r="B7" s="1" t="s">
        <v>1</v>
      </c>
      <c r="C7" s="19" t="s">
        <v>2</v>
      </c>
      <c r="D7" s="20" t="s">
        <v>3</v>
      </c>
      <c r="E7" s="20" t="s">
        <v>4</v>
      </c>
      <c r="F7" s="1" t="s">
        <v>91</v>
      </c>
      <c r="G7" s="2" t="s">
        <v>5</v>
      </c>
      <c r="H7" s="2" t="s">
        <v>18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45</v>
      </c>
      <c r="N7" s="2" t="s">
        <v>46</v>
      </c>
      <c r="O7" s="1" t="s">
        <v>6</v>
      </c>
      <c r="P7" s="1" t="s">
        <v>14</v>
      </c>
      <c r="Q7" s="1" t="s">
        <v>15</v>
      </c>
      <c r="R7" s="1" t="s">
        <v>16</v>
      </c>
    </row>
    <row r="8" spans="2:18" ht="28.5" customHeight="1">
      <c r="B8" s="5">
        <v>1</v>
      </c>
      <c r="C8" s="46" t="s">
        <v>119</v>
      </c>
      <c r="D8" s="46" t="s">
        <v>120</v>
      </c>
      <c r="E8" s="46" t="s">
        <v>41</v>
      </c>
      <c r="F8" s="58">
        <v>2432010</v>
      </c>
      <c r="G8" s="6">
        <v>9</v>
      </c>
      <c r="H8" s="6" t="s">
        <v>213</v>
      </c>
      <c r="I8" s="6">
        <v>2</v>
      </c>
      <c r="J8" s="6">
        <v>1</v>
      </c>
      <c r="K8" s="6">
        <v>4</v>
      </c>
      <c r="L8" s="6">
        <v>2</v>
      </c>
      <c r="M8" s="6">
        <v>0</v>
      </c>
      <c r="N8" s="6">
        <v>8</v>
      </c>
      <c r="O8" s="3">
        <f aca="true" t="shared" si="0" ref="O8:O15">SUM(I8:N8)</f>
        <v>17</v>
      </c>
      <c r="P8" s="3">
        <v>1</v>
      </c>
      <c r="Q8" s="3"/>
      <c r="R8" s="32">
        <f>O8/48*100</f>
        <v>35.41666666666667</v>
      </c>
    </row>
    <row r="9" spans="2:18" ht="25.5">
      <c r="B9" s="5">
        <v>2</v>
      </c>
      <c r="C9" s="36" t="s">
        <v>121</v>
      </c>
      <c r="D9" s="36" t="s">
        <v>27</v>
      </c>
      <c r="E9" s="36" t="s">
        <v>122</v>
      </c>
      <c r="F9" s="47">
        <v>2432013</v>
      </c>
      <c r="G9" s="6">
        <v>9</v>
      </c>
      <c r="H9" s="6" t="s">
        <v>211</v>
      </c>
      <c r="I9" s="6">
        <v>8</v>
      </c>
      <c r="J9" s="6">
        <v>0</v>
      </c>
      <c r="K9" s="6">
        <v>2</v>
      </c>
      <c r="L9" s="6">
        <v>0</v>
      </c>
      <c r="M9" s="6">
        <v>0</v>
      </c>
      <c r="N9" s="6">
        <v>2</v>
      </c>
      <c r="O9" s="3">
        <f t="shared" si="0"/>
        <v>12</v>
      </c>
      <c r="P9" s="3">
        <v>2</v>
      </c>
      <c r="Q9" s="3"/>
      <c r="R9" s="32">
        <f aca="true" t="shared" si="1" ref="R9:R15">O9/48*100</f>
        <v>25</v>
      </c>
    </row>
    <row r="10" spans="2:18" ht="25.5">
      <c r="B10" s="5">
        <v>3</v>
      </c>
      <c r="C10" s="34" t="s">
        <v>125</v>
      </c>
      <c r="D10" s="34" t="s">
        <v>126</v>
      </c>
      <c r="E10" s="34" t="s">
        <v>43</v>
      </c>
      <c r="F10" s="54">
        <v>2432018</v>
      </c>
      <c r="G10" s="6">
        <v>9</v>
      </c>
      <c r="H10" s="6" t="s">
        <v>207</v>
      </c>
      <c r="I10" s="6">
        <v>6</v>
      </c>
      <c r="J10" s="6">
        <v>0</v>
      </c>
      <c r="K10" s="6">
        <v>2</v>
      </c>
      <c r="L10" s="6">
        <v>0</v>
      </c>
      <c r="M10" s="6">
        <v>0</v>
      </c>
      <c r="N10" s="6">
        <v>2</v>
      </c>
      <c r="O10" s="3">
        <f t="shared" si="0"/>
        <v>10</v>
      </c>
      <c r="P10" s="3">
        <v>3</v>
      </c>
      <c r="Q10" s="3"/>
      <c r="R10" s="32">
        <f t="shared" si="1"/>
        <v>20.833333333333336</v>
      </c>
    </row>
    <row r="11" spans="2:18" ht="38.25">
      <c r="B11" s="5">
        <v>4</v>
      </c>
      <c r="C11" s="46" t="s">
        <v>61</v>
      </c>
      <c r="D11" s="46" t="s">
        <v>48</v>
      </c>
      <c r="E11" s="46" t="s">
        <v>51</v>
      </c>
      <c r="F11" s="37">
        <v>2432010</v>
      </c>
      <c r="G11" s="6">
        <v>9</v>
      </c>
      <c r="H11" s="6" t="s">
        <v>209</v>
      </c>
      <c r="I11" s="6">
        <v>8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3">
        <f t="shared" si="0"/>
        <v>8</v>
      </c>
      <c r="P11" s="3">
        <v>4</v>
      </c>
      <c r="Q11" s="3"/>
      <c r="R11" s="32">
        <f t="shared" si="1"/>
        <v>16.666666666666664</v>
      </c>
    </row>
    <row r="12" spans="2:18" ht="15">
      <c r="B12" s="5">
        <v>5</v>
      </c>
      <c r="C12" s="44" t="s">
        <v>114</v>
      </c>
      <c r="D12" s="44" t="s">
        <v>115</v>
      </c>
      <c r="E12" s="44" t="s">
        <v>116</v>
      </c>
      <c r="F12" s="45">
        <v>2432005</v>
      </c>
      <c r="G12" s="6">
        <v>9</v>
      </c>
      <c r="H12" s="6" t="s">
        <v>208</v>
      </c>
      <c r="I12" s="6">
        <v>0</v>
      </c>
      <c r="J12" s="6">
        <v>0</v>
      </c>
      <c r="K12" s="6">
        <v>2</v>
      </c>
      <c r="L12" s="6">
        <v>0</v>
      </c>
      <c r="M12" s="6">
        <v>0</v>
      </c>
      <c r="N12" s="6">
        <v>2</v>
      </c>
      <c r="O12" s="3">
        <f t="shared" si="0"/>
        <v>4</v>
      </c>
      <c r="P12" s="3">
        <v>5</v>
      </c>
      <c r="Q12" s="3"/>
      <c r="R12" s="32">
        <f t="shared" si="1"/>
        <v>8.333333333333332</v>
      </c>
    </row>
    <row r="13" spans="2:18" ht="25.5">
      <c r="B13" s="5">
        <v>6</v>
      </c>
      <c r="C13" s="44" t="s">
        <v>117</v>
      </c>
      <c r="D13" s="44" t="s">
        <v>22</v>
      </c>
      <c r="E13" s="44" t="s">
        <v>118</v>
      </c>
      <c r="F13" s="45">
        <v>2432005</v>
      </c>
      <c r="G13" s="6">
        <v>9</v>
      </c>
      <c r="H13" s="6" t="s">
        <v>214</v>
      </c>
      <c r="I13" s="6">
        <v>0</v>
      </c>
      <c r="J13" s="6">
        <v>0</v>
      </c>
      <c r="K13" s="6">
        <v>4</v>
      </c>
      <c r="L13" s="6">
        <v>0</v>
      </c>
      <c r="M13" s="6">
        <v>0</v>
      </c>
      <c r="N13" s="6">
        <v>0</v>
      </c>
      <c r="O13" s="3">
        <f t="shared" si="0"/>
        <v>4</v>
      </c>
      <c r="P13" s="3">
        <v>5</v>
      </c>
      <c r="Q13" s="3"/>
      <c r="R13" s="32">
        <f t="shared" si="1"/>
        <v>8.333333333333332</v>
      </c>
    </row>
    <row r="14" spans="2:18" ht="38.25">
      <c r="B14" s="5">
        <v>7</v>
      </c>
      <c r="C14" s="35" t="s">
        <v>59</v>
      </c>
      <c r="D14" s="35" t="s">
        <v>49</v>
      </c>
      <c r="E14" s="35" t="s">
        <v>60</v>
      </c>
      <c r="F14" s="37">
        <v>2432010</v>
      </c>
      <c r="G14" s="6">
        <v>9</v>
      </c>
      <c r="H14" s="6" t="s">
        <v>210</v>
      </c>
      <c r="I14" s="6">
        <v>0</v>
      </c>
      <c r="J14" s="6">
        <v>0</v>
      </c>
      <c r="K14" s="6">
        <v>4</v>
      </c>
      <c r="L14" s="6">
        <v>0</v>
      </c>
      <c r="M14" s="6">
        <v>0</v>
      </c>
      <c r="N14" s="6">
        <v>0</v>
      </c>
      <c r="O14" s="3">
        <f t="shared" si="0"/>
        <v>4</v>
      </c>
      <c r="P14" s="3">
        <v>5</v>
      </c>
      <c r="Q14" s="3"/>
      <c r="R14" s="32">
        <f t="shared" si="1"/>
        <v>8.333333333333332</v>
      </c>
    </row>
    <row r="15" spans="2:18" ht="15">
      <c r="B15" s="5">
        <v>8</v>
      </c>
      <c r="C15" s="36" t="s">
        <v>123</v>
      </c>
      <c r="D15" s="36" t="s">
        <v>124</v>
      </c>
      <c r="E15" s="36" t="s">
        <v>26</v>
      </c>
      <c r="F15" s="47">
        <v>2432013</v>
      </c>
      <c r="G15" s="6">
        <v>9</v>
      </c>
      <c r="H15" s="6" t="s">
        <v>212</v>
      </c>
      <c r="I15" s="6">
        <v>0</v>
      </c>
      <c r="J15" s="6">
        <v>0</v>
      </c>
      <c r="K15" s="6">
        <v>2</v>
      </c>
      <c r="L15" s="6">
        <v>0</v>
      </c>
      <c r="M15" s="6">
        <v>0</v>
      </c>
      <c r="N15" s="6">
        <v>0</v>
      </c>
      <c r="O15" s="3">
        <f t="shared" si="0"/>
        <v>2</v>
      </c>
      <c r="P15" s="3">
        <v>6</v>
      </c>
      <c r="Q15" s="3"/>
      <c r="R15" s="32">
        <f t="shared" si="1"/>
        <v>4.166666666666666</v>
      </c>
    </row>
    <row r="16" ht="15">
      <c r="B16" s="66"/>
    </row>
    <row r="17" spans="3:6" ht="15.75">
      <c r="C17" s="12" t="s">
        <v>11</v>
      </c>
      <c r="D17" s="8"/>
      <c r="E17" s="8"/>
      <c r="F17" s="9" t="s">
        <v>80</v>
      </c>
    </row>
    <row r="18" spans="3:6" ht="15.75">
      <c r="C18" s="13"/>
      <c r="D18" s="8"/>
      <c r="E18" s="8"/>
      <c r="F18" s="8"/>
    </row>
    <row r="19" spans="3:6" ht="15.75">
      <c r="C19" s="12" t="s">
        <v>12</v>
      </c>
      <c r="D19" s="8"/>
      <c r="E19" s="8"/>
      <c r="F19" s="9" t="s">
        <v>71</v>
      </c>
    </row>
    <row r="20" spans="3:6" ht="15.75">
      <c r="C20" s="13"/>
      <c r="D20" s="8"/>
      <c r="E20" s="8"/>
      <c r="F20" s="9" t="s">
        <v>81</v>
      </c>
    </row>
    <row r="21" spans="3:6" ht="15.75">
      <c r="C21" s="14" t="s">
        <v>13</v>
      </c>
      <c r="D21" s="8"/>
      <c r="E21" s="8"/>
      <c r="F21" s="9" t="s">
        <v>72</v>
      </c>
    </row>
    <row r="22" spans="3:5" ht="15">
      <c r="C22" s="15"/>
      <c r="D22" s="7"/>
      <c r="E22" s="7"/>
    </row>
  </sheetData>
  <sheetProtection/>
  <autoFilter ref="B7:R15">
    <sortState ref="B8:R22">
      <sortCondition descending="1" sortBy="value" ref="O8:O22"/>
    </sortState>
  </autoFilter>
  <mergeCells count="5">
    <mergeCell ref="B1:O1"/>
    <mergeCell ref="B2:O2"/>
    <mergeCell ref="B4:O4"/>
    <mergeCell ref="B5:O5"/>
    <mergeCell ref="B3:R3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="110" zoomScaleNormal="90" zoomScaleSheetLayoutView="110" zoomScalePageLayoutView="0" workbookViewId="0" topLeftCell="A1">
      <selection activeCell="E17" sqref="E17"/>
    </sheetView>
  </sheetViews>
  <sheetFormatPr defaultColWidth="9.140625" defaultRowHeight="15"/>
  <cols>
    <col min="1" max="1" width="5.421875" style="0" customWidth="1"/>
    <col min="2" max="2" width="12.7109375" style="28" customWidth="1"/>
    <col min="3" max="3" width="10.7109375" style="29" customWidth="1"/>
    <col min="4" max="4" width="13.8515625" style="29" customWidth="1"/>
    <col min="5" max="5" width="17.28125" style="25" customWidth="1"/>
    <col min="6" max="6" width="4.57421875" style="0" customWidth="1"/>
    <col min="7" max="7" width="14.7109375" style="0" customWidth="1"/>
    <col min="8" max="13" width="5.28125" style="0" customWidth="1"/>
    <col min="14" max="14" width="5.7109375" style="0" customWidth="1"/>
    <col min="15" max="15" width="4.28125" style="0" customWidth="1"/>
    <col min="16" max="16" width="4.57421875" style="0" customWidth="1"/>
    <col min="17" max="17" width="11.28125" style="0" customWidth="1"/>
  </cols>
  <sheetData>
    <row r="1" spans="1:14" ht="15.75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5.7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7" ht="30.75" customHeight="1">
      <c r="A3" s="71" t="s">
        <v>17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4" ht="15.75">
      <c r="A4" s="68" t="s">
        <v>79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15.75">
      <c r="A5" s="69" t="s">
        <v>75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7" spans="1:17" ht="64.5">
      <c r="A7" s="1" t="s">
        <v>1</v>
      </c>
      <c r="B7" s="26" t="s">
        <v>2</v>
      </c>
      <c r="C7" s="27" t="s">
        <v>3</v>
      </c>
      <c r="D7" s="27" t="s">
        <v>4</v>
      </c>
      <c r="E7" s="24" t="s">
        <v>91</v>
      </c>
      <c r="F7" s="2" t="s">
        <v>5</v>
      </c>
      <c r="G7" s="2" t="s">
        <v>18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45</v>
      </c>
      <c r="M7" s="2" t="s">
        <v>46</v>
      </c>
      <c r="N7" s="2" t="s">
        <v>6</v>
      </c>
      <c r="O7" s="2" t="s">
        <v>14</v>
      </c>
      <c r="P7" s="2" t="s">
        <v>15</v>
      </c>
      <c r="Q7" s="1" t="s">
        <v>16</v>
      </c>
    </row>
    <row r="8" spans="1:17" ht="24" customHeight="1">
      <c r="A8" s="5">
        <v>1</v>
      </c>
      <c r="B8" s="46" t="s">
        <v>140</v>
      </c>
      <c r="C8" s="46" t="s">
        <v>141</v>
      </c>
      <c r="D8" s="46" t="s">
        <v>90</v>
      </c>
      <c r="E8" s="58">
        <v>2432010</v>
      </c>
      <c r="F8" s="6">
        <v>10</v>
      </c>
      <c r="G8" s="65" t="s">
        <v>230</v>
      </c>
      <c r="H8" s="6">
        <v>6</v>
      </c>
      <c r="I8" s="6">
        <v>0</v>
      </c>
      <c r="J8" s="6">
        <v>0</v>
      </c>
      <c r="K8" s="6">
        <v>8</v>
      </c>
      <c r="L8" s="6">
        <v>8</v>
      </c>
      <c r="M8" s="6">
        <v>0</v>
      </c>
      <c r="N8" s="3">
        <f aca="true" t="shared" si="0" ref="N8:N26">SUM(H8:M8)</f>
        <v>22</v>
      </c>
      <c r="O8" s="3">
        <v>1</v>
      </c>
      <c r="P8" s="3"/>
      <c r="Q8" s="32">
        <f>N8/48*100</f>
        <v>45.83333333333333</v>
      </c>
    </row>
    <row r="9" spans="1:17" ht="15">
      <c r="A9" s="5">
        <v>2</v>
      </c>
      <c r="B9" s="38" t="s">
        <v>66</v>
      </c>
      <c r="C9" s="38" t="s">
        <v>42</v>
      </c>
      <c r="D9" s="38" t="s">
        <v>21</v>
      </c>
      <c r="E9" s="30">
        <v>2432020</v>
      </c>
      <c r="F9" s="6">
        <v>10</v>
      </c>
      <c r="G9" s="65" t="s">
        <v>215</v>
      </c>
      <c r="H9" s="6">
        <v>4</v>
      </c>
      <c r="I9" s="6">
        <v>4</v>
      </c>
      <c r="J9" s="6">
        <v>4</v>
      </c>
      <c r="K9" s="6">
        <v>2</v>
      </c>
      <c r="L9" s="6">
        <v>2</v>
      </c>
      <c r="M9" s="6">
        <v>2</v>
      </c>
      <c r="N9" s="3">
        <f t="shared" si="0"/>
        <v>18</v>
      </c>
      <c r="O9" s="3">
        <v>2</v>
      </c>
      <c r="P9" s="3"/>
      <c r="Q9" s="32">
        <f aca="true" t="shared" si="1" ref="Q9:Q26">N9/48*100</f>
        <v>37.5</v>
      </c>
    </row>
    <row r="10" spans="1:17" ht="22.5">
      <c r="A10" s="5">
        <v>3</v>
      </c>
      <c r="B10" s="46" t="s">
        <v>139</v>
      </c>
      <c r="C10" s="46" t="s">
        <v>25</v>
      </c>
      <c r="D10" s="46" t="s">
        <v>35</v>
      </c>
      <c r="E10" s="58">
        <v>2432010</v>
      </c>
      <c r="F10" s="6">
        <v>10</v>
      </c>
      <c r="G10" s="65" t="s">
        <v>220</v>
      </c>
      <c r="H10" s="6">
        <v>4</v>
      </c>
      <c r="I10" s="6">
        <v>1</v>
      </c>
      <c r="J10" s="6">
        <v>0</v>
      </c>
      <c r="K10" s="6">
        <v>8</v>
      </c>
      <c r="L10" s="6">
        <v>2</v>
      </c>
      <c r="M10" s="6">
        <v>1</v>
      </c>
      <c r="N10" s="3">
        <f t="shared" si="0"/>
        <v>16</v>
      </c>
      <c r="O10" s="3">
        <v>3</v>
      </c>
      <c r="P10" s="3"/>
      <c r="Q10" s="32">
        <f t="shared" si="1"/>
        <v>33.33333333333333</v>
      </c>
    </row>
    <row r="11" spans="1:17" ht="22.5">
      <c r="A11" s="5">
        <v>4</v>
      </c>
      <c r="B11" s="46" t="s">
        <v>145</v>
      </c>
      <c r="C11" s="46" t="s">
        <v>83</v>
      </c>
      <c r="D11" s="46" t="s">
        <v>41</v>
      </c>
      <c r="E11" s="58">
        <v>2432010</v>
      </c>
      <c r="F11" s="6">
        <v>10</v>
      </c>
      <c r="G11" s="65" t="s">
        <v>219</v>
      </c>
      <c r="H11" s="6">
        <v>0</v>
      </c>
      <c r="I11" s="6">
        <v>0</v>
      </c>
      <c r="J11" s="6">
        <v>0</v>
      </c>
      <c r="K11" s="6">
        <v>8</v>
      </c>
      <c r="L11" s="6">
        <v>8</v>
      </c>
      <c r="M11" s="6">
        <v>0</v>
      </c>
      <c r="N11" s="3">
        <f t="shared" si="0"/>
        <v>16</v>
      </c>
      <c r="O11" s="3">
        <v>3</v>
      </c>
      <c r="P11" s="3"/>
      <c r="Q11" s="32">
        <f t="shared" si="1"/>
        <v>33.33333333333333</v>
      </c>
    </row>
    <row r="12" spans="1:17" ht="15">
      <c r="A12" s="5">
        <v>5</v>
      </c>
      <c r="B12" s="55" t="s">
        <v>153</v>
      </c>
      <c r="C12" s="55" t="s">
        <v>154</v>
      </c>
      <c r="D12" s="55" t="s">
        <v>155</v>
      </c>
      <c r="E12" s="61">
        <v>2432018</v>
      </c>
      <c r="F12" s="6">
        <v>10</v>
      </c>
      <c r="G12" s="65" t="s">
        <v>223</v>
      </c>
      <c r="H12" s="6">
        <v>0</v>
      </c>
      <c r="I12" s="6">
        <v>0</v>
      </c>
      <c r="J12" s="6">
        <v>0</v>
      </c>
      <c r="K12" s="6">
        <v>8</v>
      </c>
      <c r="L12" s="6">
        <v>8</v>
      </c>
      <c r="M12" s="6">
        <v>0</v>
      </c>
      <c r="N12" s="3">
        <f t="shared" si="0"/>
        <v>16</v>
      </c>
      <c r="O12" s="3">
        <v>3</v>
      </c>
      <c r="P12" s="3"/>
      <c r="Q12" s="32">
        <f t="shared" si="1"/>
        <v>33.33333333333333</v>
      </c>
    </row>
    <row r="13" spans="1:17" ht="22.5">
      <c r="A13" s="5">
        <v>6</v>
      </c>
      <c r="B13" s="46" t="s">
        <v>62</v>
      </c>
      <c r="C13" s="46" t="s">
        <v>63</v>
      </c>
      <c r="D13" s="46" t="s">
        <v>38</v>
      </c>
      <c r="E13" s="58">
        <v>2432010</v>
      </c>
      <c r="F13" s="6">
        <v>10</v>
      </c>
      <c r="G13" s="65" t="s">
        <v>217</v>
      </c>
      <c r="H13" s="6">
        <v>0</v>
      </c>
      <c r="I13" s="6">
        <v>1</v>
      </c>
      <c r="J13" s="6">
        <v>2</v>
      </c>
      <c r="K13" s="6">
        <v>3</v>
      </c>
      <c r="L13" s="6">
        <v>3</v>
      </c>
      <c r="M13" s="6">
        <v>0</v>
      </c>
      <c r="N13" s="3">
        <f t="shared" si="0"/>
        <v>9</v>
      </c>
      <c r="O13" s="3">
        <v>4</v>
      </c>
      <c r="P13" s="3"/>
      <c r="Q13" s="32">
        <f t="shared" si="1"/>
        <v>18.75</v>
      </c>
    </row>
    <row r="14" spans="1:17" ht="22.5">
      <c r="A14" s="5">
        <v>7</v>
      </c>
      <c r="B14" s="46" t="s">
        <v>142</v>
      </c>
      <c r="C14" s="46" t="s">
        <v>143</v>
      </c>
      <c r="D14" s="46" t="s">
        <v>144</v>
      </c>
      <c r="E14" s="58">
        <v>2432010</v>
      </c>
      <c r="F14" s="6">
        <v>10</v>
      </c>
      <c r="G14" s="65" t="s">
        <v>232</v>
      </c>
      <c r="H14" s="6">
        <v>0</v>
      </c>
      <c r="I14" s="6">
        <v>0</v>
      </c>
      <c r="J14" s="6">
        <v>1</v>
      </c>
      <c r="K14" s="6">
        <v>4</v>
      </c>
      <c r="L14" s="6">
        <v>4</v>
      </c>
      <c r="M14" s="6">
        <v>0</v>
      </c>
      <c r="N14" s="3">
        <f t="shared" si="0"/>
        <v>9</v>
      </c>
      <c r="O14" s="3">
        <v>4</v>
      </c>
      <c r="P14" s="3"/>
      <c r="Q14" s="32">
        <f t="shared" si="1"/>
        <v>18.75</v>
      </c>
    </row>
    <row r="15" spans="1:17" ht="15">
      <c r="A15" s="5">
        <v>8</v>
      </c>
      <c r="B15" s="34" t="s">
        <v>129</v>
      </c>
      <c r="C15" s="34" t="s">
        <v>134</v>
      </c>
      <c r="D15" s="34" t="s">
        <v>38</v>
      </c>
      <c r="E15" s="30">
        <v>2432007</v>
      </c>
      <c r="F15" s="6">
        <v>10</v>
      </c>
      <c r="G15" s="65" t="s">
        <v>231</v>
      </c>
      <c r="H15" s="6">
        <v>0</v>
      </c>
      <c r="I15" s="6">
        <v>2</v>
      </c>
      <c r="J15" s="6">
        <v>0</v>
      </c>
      <c r="K15" s="6">
        <v>0</v>
      </c>
      <c r="L15" s="6">
        <v>4</v>
      </c>
      <c r="M15" s="6">
        <v>0</v>
      </c>
      <c r="N15" s="3">
        <f t="shared" si="0"/>
        <v>6</v>
      </c>
      <c r="O15" s="3">
        <v>5</v>
      </c>
      <c r="P15" s="3"/>
      <c r="Q15" s="32">
        <f t="shared" si="1"/>
        <v>12.5</v>
      </c>
    </row>
    <row r="16" spans="1:17" ht="15">
      <c r="A16" s="5">
        <v>9</v>
      </c>
      <c r="B16" s="34" t="s">
        <v>130</v>
      </c>
      <c r="C16" s="34" t="s">
        <v>131</v>
      </c>
      <c r="D16" s="34" t="s">
        <v>116</v>
      </c>
      <c r="E16" s="30">
        <v>2432007</v>
      </c>
      <c r="F16" s="6">
        <v>10</v>
      </c>
      <c r="G16" s="65" t="s">
        <v>233</v>
      </c>
      <c r="H16" s="6">
        <v>0</v>
      </c>
      <c r="I16" s="6">
        <v>2</v>
      </c>
      <c r="J16" s="6">
        <v>0</v>
      </c>
      <c r="K16" s="6">
        <v>0</v>
      </c>
      <c r="L16" s="6">
        <v>0</v>
      </c>
      <c r="M16" s="6">
        <v>0</v>
      </c>
      <c r="N16" s="3">
        <f t="shared" si="0"/>
        <v>2</v>
      </c>
      <c r="O16" s="3">
        <v>6</v>
      </c>
      <c r="P16" s="3"/>
      <c r="Q16" s="32">
        <f t="shared" si="1"/>
        <v>4.166666666666666</v>
      </c>
    </row>
    <row r="17" spans="1:17" ht="33.75">
      <c r="A17" s="5">
        <v>10</v>
      </c>
      <c r="B17" s="56" t="s">
        <v>64</v>
      </c>
      <c r="C17" s="56" t="s">
        <v>58</v>
      </c>
      <c r="D17" s="56" t="s">
        <v>65</v>
      </c>
      <c r="E17" s="58">
        <v>2432016</v>
      </c>
      <c r="F17" s="6">
        <v>10</v>
      </c>
      <c r="G17" s="65" t="s">
        <v>218</v>
      </c>
      <c r="H17" s="6">
        <v>2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3">
        <f t="shared" si="0"/>
        <v>2</v>
      </c>
      <c r="O17" s="3">
        <v>6</v>
      </c>
      <c r="P17" s="3"/>
      <c r="Q17" s="32">
        <f t="shared" si="1"/>
        <v>4.166666666666666</v>
      </c>
    </row>
    <row r="18" spans="1:17" ht="15">
      <c r="A18" s="5">
        <v>11</v>
      </c>
      <c r="B18" s="55" t="s">
        <v>156</v>
      </c>
      <c r="C18" s="55" t="s">
        <v>157</v>
      </c>
      <c r="D18" s="55" t="s">
        <v>23</v>
      </c>
      <c r="E18" s="61">
        <v>2432018</v>
      </c>
      <c r="F18" s="6">
        <v>10</v>
      </c>
      <c r="G18" s="65" t="s">
        <v>226</v>
      </c>
      <c r="H18" s="6">
        <v>0</v>
      </c>
      <c r="I18" s="6">
        <v>1</v>
      </c>
      <c r="J18" s="6">
        <v>0</v>
      </c>
      <c r="K18" s="6">
        <v>1</v>
      </c>
      <c r="L18" s="6">
        <v>0</v>
      </c>
      <c r="M18" s="6">
        <v>0</v>
      </c>
      <c r="N18" s="3">
        <f t="shared" si="0"/>
        <v>2</v>
      </c>
      <c r="O18" s="3">
        <v>6</v>
      </c>
      <c r="P18" s="3"/>
      <c r="Q18" s="32">
        <f t="shared" si="1"/>
        <v>4.166666666666666</v>
      </c>
    </row>
    <row r="19" spans="1:17" ht="15">
      <c r="A19" s="5">
        <v>12</v>
      </c>
      <c r="B19" s="34" t="s">
        <v>135</v>
      </c>
      <c r="C19" s="34" t="s">
        <v>136</v>
      </c>
      <c r="D19" s="34" t="s">
        <v>35</v>
      </c>
      <c r="E19" s="30">
        <v>2432007</v>
      </c>
      <c r="F19" s="6">
        <v>10</v>
      </c>
      <c r="G19" s="65" t="s">
        <v>224</v>
      </c>
      <c r="H19" s="6">
        <v>0</v>
      </c>
      <c r="I19" s="6">
        <v>0</v>
      </c>
      <c r="J19" s="6">
        <v>0</v>
      </c>
      <c r="K19" s="6">
        <v>1</v>
      </c>
      <c r="L19" s="6">
        <v>0</v>
      </c>
      <c r="M19" s="6">
        <v>0</v>
      </c>
      <c r="N19" s="3">
        <f t="shared" si="0"/>
        <v>1</v>
      </c>
      <c r="O19" s="3">
        <v>7</v>
      </c>
      <c r="P19" s="3"/>
      <c r="Q19" s="32">
        <f t="shared" si="1"/>
        <v>2.083333333333333</v>
      </c>
    </row>
    <row r="20" spans="1:17" ht="15">
      <c r="A20" s="5">
        <v>13</v>
      </c>
      <c r="B20" s="44" t="s">
        <v>137</v>
      </c>
      <c r="C20" s="44" t="s">
        <v>50</v>
      </c>
      <c r="D20" s="44" t="s">
        <v>138</v>
      </c>
      <c r="E20" s="59">
        <v>2432005</v>
      </c>
      <c r="F20" s="6">
        <v>10</v>
      </c>
      <c r="G20" s="65" t="s">
        <v>227</v>
      </c>
      <c r="H20" s="6">
        <v>1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3">
        <f t="shared" si="0"/>
        <v>1</v>
      </c>
      <c r="O20" s="3">
        <v>7</v>
      </c>
      <c r="P20" s="3"/>
      <c r="Q20" s="32">
        <f t="shared" si="1"/>
        <v>2.083333333333333</v>
      </c>
    </row>
    <row r="21" spans="1:17" ht="15">
      <c r="A21" s="5">
        <v>14</v>
      </c>
      <c r="B21" s="35" t="s">
        <v>127</v>
      </c>
      <c r="C21" s="35" t="s">
        <v>128</v>
      </c>
      <c r="D21" s="35" t="s">
        <v>21</v>
      </c>
      <c r="E21" s="30">
        <v>2432012</v>
      </c>
      <c r="F21" s="6">
        <v>10</v>
      </c>
      <c r="G21" s="65" t="s">
        <v>216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3">
        <f t="shared" si="0"/>
        <v>0</v>
      </c>
      <c r="O21" s="3">
        <v>8</v>
      </c>
      <c r="P21" s="3"/>
      <c r="Q21" s="32">
        <f t="shared" si="1"/>
        <v>0</v>
      </c>
    </row>
    <row r="22" spans="1:17" ht="15">
      <c r="A22" s="5">
        <v>15</v>
      </c>
      <c r="B22" s="34" t="s">
        <v>129</v>
      </c>
      <c r="C22" s="34" t="s">
        <v>55</v>
      </c>
      <c r="D22" s="34" t="s">
        <v>32</v>
      </c>
      <c r="E22" s="30">
        <v>2432007</v>
      </c>
      <c r="F22" s="6">
        <v>10</v>
      </c>
      <c r="G22" s="65" t="s">
        <v>228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3">
        <f t="shared" si="0"/>
        <v>0</v>
      </c>
      <c r="O22" s="3">
        <v>8</v>
      </c>
      <c r="P22" s="3"/>
      <c r="Q22" s="32">
        <f t="shared" si="1"/>
        <v>0</v>
      </c>
    </row>
    <row r="23" spans="1:17" ht="15">
      <c r="A23" s="5">
        <v>16</v>
      </c>
      <c r="B23" s="34" t="s">
        <v>132</v>
      </c>
      <c r="C23" s="34" t="s">
        <v>133</v>
      </c>
      <c r="D23" s="34" t="s">
        <v>26</v>
      </c>
      <c r="E23" s="30">
        <v>2432007</v>
      </c>
      <c r="F23" s="6">
        <v>10</v>
      </c>
      <c r="G23" s="65" t="s">
        <v>229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3">
        <f t="shared" si="0"/>
        <v>0</v>
      </c>
      <c r="O23" s="3">
        <v>8</v>
      </c>
      <c r="P23" s="3"/>
      <c r="Q23" s="32">
        <f t="shared" si="1"/>
        <v>0</v>
      </c>
    </row>
    <row r="24" spans="1:17" ht="15">
      <c r="A24" s="5">
        <v>17</v>
      </c>
      <c r="B24" s="36" t="s">
        <v>146</v>
      </c>
      <c r="C24" s="36" t="s">
        <v>147</v>
      </c>
      <c r="D24" s="36" t="s">
        <v>148</v>
      </c>
      <c r="E24" s="60">
        <v>2432013</v>
      </c>
      <c r="F24" s="6">
        <v>10</v>
      </c>
      <c r="G24" s="65" t="s">
        <v>221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3">
        <f t="shared" si="0"/>
        <v>0</v>
      </c>
      <c r="O24" s="3">
        <v>8</v>
      </c>
      <c r="P24" s="3"/>
      <c r="Q24" s="32">
        <f t="shared" si="1"/>
        <v>0</v>
      </c>
    </row>
    <row r="25" spans="1:17" ht="15">
      <c r="A25" s="5">
        <v>19</v>
      </c>
      <c r="B25" s="57" t="s">
        <v>149</v>
      </c>
      <c r="C25" s="57" t="s">
        <v>150</v>
      </c>
      <c r="D25" s="57" t="s">
        <v>151</v>
      </c>
      <c r="E25" s="61">
        <v>2432018</v>
      </c>
      <c r="F25" s="6">
        <v>10</v>
      </c>
      <c r="G25" s="65" t="s">
        <v>225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3">
        <f t="shared" si="0"/>
        <v>0</v>
      </c>
      <c r="O25" s="3">
        <v>8</v>
      </c>
      <c r="P25" s="3"/>
      <c r="Q25" s="32">
        <f t="shared" si="1"/>
        <v>0</v>
      </c>
    </row>
    <row r="26" spans="1:17" ht="15">
      <c r="A26" s="5">
        <v>20</v>
      </c>
      <c r="B26" s="55" t="s">
        <v>152</v>
      </c>
      <c r="C26" s="55" t="s">
        <v>19</v>
      </c>
      <c r="D26" s="55" t="s">
        <v>20</v>
      </c>
      <c r="E26" s="61">
        <v>2432018</v>
      </c>
      <c r="F26" s="6">
        <v>10</v>
      </c>
      <c r="G26" s="65" t="s">
        <v>222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3">
        <f t="shared" si="0"/>
        <v>0</v>
      </c>
      <c r="O26" s="3">
        <v>8</v>
      </c>
      <c r="P26" s="3"/>
      <c r="Q26" s="32">
        <f t="shared" si="1"/>
        <v>0</v>
      </c>
    </row>
    <row r="27" ht="15"/>
    <row r="28" spans="2:7" ht="15.75">
      <c r="B28" s="12" t="s">
        <v>11</v>
      </c>
      <c r="C28" s="8"/>
      <c r="D28" s="8"/>
      <c r="E28" s="9" t="s">
        <v>80</v>
      </c>
      <c r="F28" s="23"/>
      <c r="G28" s="23"/>
    </row>
    <row r="29" spans="2:7" ht="15.75">
      <c r="B29" s="13"/>
      <c r="C29" s="8"/>
      <c r="D29" s="8"/>
      <c r="E29" s="8"/>
      <c r="F29" s="23"/>
      <c r="G29" s="23"/>
    </row>
    <row r="30" spans="2:7" ht="15.75">
      <c r="B30" s="12" t="s">
        <v>12</v>
      </c>
      <c r="C30" s="8"/>
      <c r="D30" s="8"/>
      <c r="E30" s="9" t="s">
        <v>71</v>
      </c>
      <c r="F30" s="23"/>
      <c r="G30" s="23"/>
    </row>
    <row r="31" spans="2:7" ht="15.75">
      <c r="B31" s="13"/>
      <c r="C31" s="8"/>
      <c r="D31" s="8"/>
      <c r="E31" s="9" t="s">
        <v>81</v>
      </c>
      <c r="F31" s="23"/>
      <c r="G31" s="23"/>
    </row>
    <row r="32" spans="2:7" ht="15.75">
      <c r="B32" s="14" t="s">
        <v>13</v>
      </c>
      <c r="C32" s="8"/>
      <c r="D32" s="8"/>
      <c r="E32" s="9" t="s">
        <v>72</v>
      </c>
      <c r="F32" s="23"/>
      <c r="G32" s="23"/>
    </row>
    <row r="33" spans="2:7" ht="15">
      <c r="B33" s="15"/>
      <c r="C33" s="7"/>
      <c r="D33" s="7"/>
      <c r="E33"/>
      <c r="F33" s="23"/>
      <c r="G33" s="23"/>
    </row>
  </sheetData>
  <sheetProtection/>
  <autoFilter ref="A7:Q26"/>
  <mergeCells count="5">
    <mergeCell ref="A1:N1"/>
    <mergeCell ref="A2:N2"/>
    <mergeCell ref="A4:N4"/>
    <mergeCell ref="A5:N5"/>
    <mergeCell ref="A3:Q3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35"/>
  <sheetViews>
    <sheetView tabSelected="1" view="pageBreakPreview" zoomScale="110" zoomScaleSheetLayoutView="110" zoomScalePageLayoutView="0" workbookViewId="0" topLeftCell="A1">
      <selection activeCell="F25" sqref="F25"/>
    </sheetView>
  </sheetViews>
  <sheetFormatPr defaultColWidth="9.140625" defaultRowHeight="15"/>
  <cols>
    <col min="2" max="2" width="5.421875" style="0" customWidth="1"/>
    <col min="3" max="3" width="11.57421875" style="11" customWidth="1"/>
    <col min="4" max="4" width="9.421875" style="0" customWidth="1"/>
    <col min="5" max="5" width="12.57421875" style="0" customWidth="1"/>
    <col min="6" max="6" width="16.57421875" style="0" customWidth="1"/>
    <col min="7" max="7" width="4.57421875" style="0" customWidth="1"/>
    <col min="8" max="8" width="15.421875" style="0" customWidth="1"/>
    <col min="9" max="14" width="4.7109375" style="0" customWidth="1"/>
    <col min="15" max="15" width="5.8515625" style="0" customWidth="1"/>
    <col min="16" max="16" width="4.421875" style="0" customWidth="1"/>
    <col min="17" max="17" width="5.00390625" style="0" customWidth="1"/>
    <col min="18" max="18" width="7.140625" style="0" customWidth="1"/>
  </cols>
  <sheetData>
    <row r="1" spans="2:15" ht="15.75">
      <c r="B1" s="67" t="s">
        <v>78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2:15" ht="15.75"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2:18" ht="32.25" customHeight="1">
      <c r="B3" s="71" t="s">
        <v>17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2:15" ht="15.75">
      <c r="B4" s="68" t="s">
        <v>79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2:15" ht="15.75"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7" spans="2:18" ht="76.5">
      <c r="B7" s="1" t="s">
        <v>1</v>
      </c>
      <c r="C7" s="10" t="s">
        <v>2</v>
      </c>
      <c r="D7" s="1" t="s">
        <v>3</v>
      </c>
      <c r="E7" s="1" t="s">
        <v>4</v>
      </c>
      <c r="F7" s="1" t="s">
        <v>91</v>
      </c>
      <c r="G7" s="2" t="s">
        <v>5</v>
      </c>
      <c r="H7" s="2" t="s">
        <v>18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45</v>
      </c>
      <c r="N7" s="2" t="s">
        <v>46</v>
      </c>
      <c r="O7" s="2" t="s">
        <v>6</v>
      </c>
      <c r="P7" s="2" t="s">
        <v>14</v>
      </c>
      <c r="Q7" s="2" t="s">
        <v>15</v>
      </c>
      <c r="R7" s="1" t="s">
        <v>16</v>
      </c>
    </row>
    <row r="8" spans="2:18" ht="15">
      <c r="B8" s="5">
        <v>1</v>
      </c>
      <c r="C8" s="63" t="s">
        <v>181</v>
      </c>
      <c r="D8" s="63" t="s">
        <v>57</v>
      </c>
      <c r="E8" s="63" t="s">
        <v>32</v>
      </c>
      <c r="F8" s="58">
        <v>2432017</v>
      </c>
      <c r="G8" s="6">
        <v>11</v>
      </c>
      <c r="H8" s="6" t="s">
        <v>244</v>
      </c>
      <c r="I8" s="6">
        <v>1</v>
      </c>
      <c r="J8" s="6">
        <v>4</v>
      </c>
      <c r="K8" s="6">
        <v>4</v>
      </c>
      <c r="L8" s="6">
        <v>0</v>
      </c>
      <c r="M8" s="6">
        <v>2</v>
      </c>
      <c r="N8" s="6">
        <v>4</v>
      </c>
      <c r="O8" s="3">
        <f aca="true" t="shared" si="0" ref="O8:O26">SUM(I8:N8)</f>
        <v>15</v>
      </c>
      <c r="P8" s="3">
        <v>1</v>
      </c>
      <c r="Q8" s="3"/>
      <c r="R8" s="32">
        <f>O8/48*100</f>
        <v>31.25</v>
      </c>
    </row>
    <row r="9" spans="2:18" ht="15">
      <c r="B9" s="5">
        <v>2</v>
      </c>
      <c r="C9" s="63" t="s">
        <v>182</v>
      </c>
      <c r="D9" s="63" t="s">
        <v>183</v>
      </c>
      <c r="E9" s="63" t="s">
        <v>26</v>
      </c>
      <c r="F9" s="30">
        <v>2432020</v>
      </c>
      <c r="G9" s="6">
        <v>11</v>
      </c>
      <c r="H9" s="6" t="s">
        <v>251</v>
      </c>
      <c r="I9" s="6">
        <v>0</v>
      </c>
      <c r="J9" s="6">
        <v>0</v>
      </c>
      <c r="K9" s="6">
        <v>8</v>
      </c>
      <c r="L9" s="6">
        <v>4</v>
      </c>
      <c r="M9" s="6">
        <v>2</v>
      </c>
      <c r="N9" s="6">
        <v>0</v>
      </c>
      <c r="O9" s="3">
        <f t="shared" si="0"/>
        <v>14</v>
      </c>
      <c r="P9" s="3">
        <v>2</v>
      </c>
      <c r="Q9" s="3"/>
      <c r="R9" s="32">
        <f aca="true" t="shared" si="1" ref="R9:R26">O9/48*100</f>
        <v>29.166666666666668</v>
      </c>
    </row>
    <row r="10" spans="2:18" ht="15">
      <c r="B10" s="5">
        <v>3</v>
      </c>
      <c r="C10" s="63" t="s">
        <v>165</v>
      </c>
      <c r="D10" s="63" t="s">
        <v>166</v>
      </c>
      <c r="E10" s="63" t="s">
        <v>90</v>
      </c>
      <c r="F10" s="30">
        <v>2432007</v>
      </c>
      <c r="G10" s="6">
        <v>11</v>
      </c>
      <c r="H10" s="6" t="s">
        <v>252</v>
      </c>
      <c r="I10" s="6">
        <v>2</v>
      </c>
      <c r="J10" s="6">
        <v>4</v>
      </c>
      <c r="K10" s="6">
        <v>0</v>
      </c>
      <c r="L10" s="6">
        <v>2</v>
      </c>
      <c r="M10" s="6">
        <v>1</v>
      </c>
      <c r="N10" s="6">
        <v>0</v>
      </c>
      <c r="O10" s="3">
        <f t="shared" si="0"/>
        <v>9</v>
      </c>
      <c r="P10" s="3">
        <v>3</v>
      </c>
      <c r="Q10" s="3"/>
      <c r="R10" s="32">
        <f t="shared" si="1"/>
        <v>18.75</v>
      </c>
    </row>
    <row r="11" spans="2:18" ht="24.75" customHeight="1">
      <c r="B11" s="5">
        <v>4</v>
      </c>
      <c r="C11" s="62" t="s">
        <v>178</v>
      </c>
      <c r="D11" s="62" t="s">
        <v>31</v>
      </c>
      <c r="E11" s="62" t="s">
        <v>20</v>
      </c>
      <c r="F11" s="58">
        <v>2432010</v>
      </c>
      <c r="G11" s="6">
        <v>11</v>
      </c>
      <c r="H11" s="6" t="s">
        <v>240</v>
      </c>
      <c r="I11" s="6">
        <v>1</v>
      </c>
      <c r="J11" s="6">
        <v>0</v>
      </c>
      <c r="K11" s="6">
        <v>2</v>
      </c>
      <c r="L11" s="6">
        <v>0</v>
      </c>
      <c r="M11" s="6">
        <v>4</v>
      </c>
      <c r="N11" s="6">
        <v>0</v>
      </c>
      <c r="O11" s="3">
        <f t="shared" si="0"/>
        <v>7</v>
      </c>
      <c r="P11" s="3">
        <v>4</v>
      </c>
      <c r="Q11" s="3"/>
      <c r="R11" s="32">
        <f t="shared" si="1"/>
        <v>14.583333333333334</v>
      </c>
    </row>
    <row r="12" spans="2:18" ht="15">
      <c r="B12" s="5">
        <v>5</v>
      </c>
      <c r="C12" s="63" t="s">
        <v>167</v>
      </c>
      <c r="D12" s="63" t="s">
        <v>168</v>
      </c>
      <c r="E12" s="63" t="s">
        <v>96</v>
      </c>
      <c r="F12" s="30">
        <v>2432007</v>
      </c>
      <c r="G12" s="6">
        <v>11</v>
      </c>
      <c r="H12" s="6" t="s">
        <v>239</v>
      </c>
      <c r="I12" s="6">
        <v>2</v>
      </c>
      <c r="J12" s="6">
        <v>0</v>
      </c>
      <c r="K12" s="6">
        <v>4</v>
      </c>
      <c r="L12" s="6">
        <v>0</v>
      </c>
      <c r="M12" s="6">
        <v>0</v>
      </c>
      <c r="N12" s="6">
        <v>0</v>
      </c>
      <c r="O12" s="3">
        <f t="shared" si="0"/>
        <v>6</v>
      </c>
      <c r="P12" s="3">
        <v>5</v>
      </c>
      <c r="Q12" s="3"/>
      <c r="R12" s="32">
        <f t="shared" si="1"/>
        <v>12.5</v>
      </c>
    </row>
    <row r="13" spans="2:18" ht="15">
      <c r="B13" s="5">
        <v>6</v>
      </c>
      <c r="C13" s="63" t="s">
        <v>164</v>
      </c>
      <c r="D13" s="63" t="s">
        <v>55</v>
      </c>
      <c r="E13" s="63" t="s">
        <v>111</v>
      </c>
      <c r="F13" s="58">
        <v>2432009</v>
      </c>
      <c r="G13" s="6">
        <v>11</v>
      </c>
      <c r="H13" s="6" t="s">
        <v>235</v>
      </c>
      <c r="I13" s="6">
        <v>1</v>
      </c>
      <c r="J13" s="6">
        <v>0</v>
      </c>
      <c r="K13" s="6">
        <v>4</v>
      </c>
      <c r="L13" s="6">
        <v>0</v>
      </c>
      <c r="M13" s="6">
        <v>0</v>
      </c>
      <c r="N13" s="6">
        <v>0</v>
      </c>
      <c r="O13" s="3">
        <f t="shared" si="0"/>
        <v>5</v>
      </c>
      <c r="P13" s="3">
        <v>6</v>
      </c>
      <c r="Q13" s="3"/>
      <c r="R13" s="32">
        <f t="shared" si="1"/>
        <v>10.416666666666668</v>
      </c>
    </row>
    <row r="14" spans="2:18" ht="15">
      <c r="B14" s="5">
        <v>7</v>
      </c>
      <c r="C14" s="63" t="s">
        <v>172</v>
      </c>
      <c r="D14" s="63" t="s">
        <v>173</v>
      </c>
      <c r="E14" s="63" t="s">
        <v>37</v>
      </c>
      <c r="F14" s="30">
        <v>2432007</v>
      </c>
      <c r="G14" s="6">
        <v>11</v>
      </c>
      <c r="H14" s="6" t="s">
        <v>242</v>
      </c>
      <c r="I14" s="6">
        <v>1</v>
      </c>
      <c r="J14" s="6">
        <v>0</v>
      </c>
      <c r="K14" s="6">
        <v>4</v>
      </c>
      <c r="L14" s="6">
        <v>0</v>
      </c>
      <c r="M14" s="6">
        <v>0</v>
      </c>
      <c r="N14" s="6">
        <v>0</v>
      </c>
      <c r="O14" s="3">
        <f t="shared" si="0"/>
        <v>5</v>
      </c>
      <c r="P14" s="3">
        <v>6</v>
      </c>
      <c r="Q14" s="3"/>
      <c r="R14" s="32">
        <f t="shared" si="1"/>
        <v>10.416666666666668</v>
      </c>
    </row>
    <row r="15" spans="2:18" ht="15">
      <c r="B15" s="5">
        <v>8</v>
      </c>
      <c r="C15" s="62" t="s">
        <v>161</v>
      </c>
      <c r="D15" s="62" t="s">
        <v>162</v>
      </c>
      <c r="E15" s="62" t="s">
        <v>163</v>
      </c>
      <c r="F15" s="30">
        <v>2432002</v>
      </c>
      <c r="G15" s="6">
        <v>11</v>
      </c>
      <c r="H15" s="6" t="s">
        <v>250</v>
      </c>
      <c r="I15" s="6">
        <v>0</v>
      </c>
      <c r="J15" s="6">
        <v>0</v>
      </c>
      <c r="K15" s="6">
        <v>2</v>
      </c>
      <c r="L15" s="6">
        <v>0</v>
      </c>
      <c r="M15" s="6">
        <v>2</v>
      </c>
      <c r="N15" s="6">
        <v>0</v>
      </c>
      <c r="O15" s="3">
        <f t="shared" si="0"/>
        <v>4</v>
      </c>
      <c r="P15" s="3">
        <v>7</v>
      </c>
      <c r="Q15" s="3"/>
      <c r="R15" s="32">
        <f t="shared" si="1"/>
        <v>8.333333333333332</v>
      </c>
    </row>
    <row r="16" spans="2:18" ht="15">
      <c r="B16" s="5">
        <v>9</v>
      </c>
      <c r="C16" s="63" t="s">
        <v>69</v>
      </c>
      <c r="D16" s="63" t="s">
        <v>25</v>
      </c>
      <c r="E16" s="63" t="s">
        <v>70</v>
      </c>
      <c r="F16" s="58">
        <v>2432017</v>
      </c>
      <c r="G16" s="6">
        <v>11</v>
      </c>
      <c r="H16" s="6" t="s">
        <v>241</v>
      </c>
      <c r="I16" s="6">
        <v>2</v>
      </c>
      <c r="J16" s="6">
        <v>0</v>
      </c>
      <c r="K16" s="6">
        <v>0</v>
      </c>
      <c r="L16" s="6">
        <v>0</v>
      </c>
      <c r="M16" s="6">
        <v>0</v>
      </c>
      <c r="N16" s="6">
        <v>2</v>
      </c>
      <c r="O16" s="3">
        <f t="shared" si="0"/>
        <v>4</v>
      </c>
      <c r="P16" s="3">
        <v>7</v>
      </c>
      <c r="Q16" s="3"/>
      <c r="R16" s="32">
        <f t="shared" si="1"/>
        <v>8.333333333333332</v>
      </c>
    </row>
    <row r="17" spans="2:18" ht="24.75" customHeight="1">
      <c r="B17" s="5">
        <v>10</v>
      </c>
      <c r="C17" s="62" t="s">
        <v>107</v>
      </c>
      <c r="D17" s="62" t="s">
        <v>168</v>
      </c>
      <c r="E17" s="62" t="s">
        <v>108</v>
      </c>
      <c r="F17" s="58">
        <v>2432010</v>
      </c>
      <c r="G17" s="6">
        <v>11</v>
      </c>
      <c r="H17" s="6" t="s">
        <v>248</v>
      </c>
      <c r="I17" s="6">
        <v>0</v>
      </c>
      <c r="J17" s="6">
        <v>0</v>
      </c>
      <c r="K17" s="6">
        <v>1</v>
      </c>
      <c r="L17" s="6">
        <v>2</v>
      </c>
      <c r="M17" s="6">
        <v>0</v>
      </c>
      <c r="N17" s="6">
        <v>0</v>
      </c>
      <c r="O17" s="3">
        <f t="shared" si="0"/>
        <v>3</v>
      </c>
      <c r="P17" s="3">
        <v>8</v>
      </c>
      <c r="Q17" s="3"/>
      <c r="R17" s="32">
        <f t="shared" si="1"/>
        <v>6.25</v>
      </c>
    </row>
    <row r="18" spans="2:18" ht="24" customHeight="1">
      <c r="B18" s="5">
        <v>11</v>
      </c>
      <c r="C18" s="62" t="s">
        <v>67</v>
      </c>
      <c r="D18" s="62" t="s">
        <v>34</v>
      </c>
      <c r="E18" s="62" t="s">
        <v>47</v>
      </c>
      <c r="F18" s="58">
        <v>2432010</v>
      </c>
      <c r="G18" s="6">
        <v>11</v>
      </c>
      <c r="H18" s="6" t="s">
        <v>245</v>
      </c>
      <c r="I18" s="6">
        <v>0</v>
      </c>
      <c r="J18" s="6">
        <v>0</v>
      </c>
      <c r="K18" s="6">
        <v>1</v>
      </c>
      <c r="L18" s="6">
        <v>1</v>
      </c>
      <c r="M18" s="6">
        <v>0</v>
      </c>
      <c r="N18" s="6">
        <v>1</v>
      </c>
      <c r="O18" s="3">
        <f t="shared" si="0"/>
        <v>3</v>
      </c>
      <c r="P18" s="3">
        <v>8</v>
      </c>
      <c r="Q18" s="3"/>
      <c r="R18" s="32">
        <f t="shared" si="1"/>
        <v>6.25</v>
      </c>
    </row>
    <row r="19" spans="2:18" ht="15">
      <c r="B19" s="5">
        <v>12</v>
      </c>
      <c r="C19" s="62" t="s">
        <v>158</v>
      </c>
      <c r="D19" s="62" t="s">
        <v>55</v>
      </c>
      <c r="E19" s="62" t="s">
        <v>32</v>
      </c>
      <c r="F19" s="30">
        <v>2432002</v>
      </c>
      <c r="G19" s="6">
        <v>11</v>
      </c>
      <c r="H19" s="6" t="s">
        <v>234</v>
      </c>
      <c r="I19" s="6">
        <v>1</v>
      </c>
      <c r="J19" s="6">
        <v>0</v>
      </c>
      <c r="K19" s="6">
        <v>1</v>
      </c>
      <c r="L19" s="6">
        <v>0</v>
      </c>
      <c r="M19" s="6">
        <v>0</v>
      </c>
      <c r="N19" s="6">
        <v>0</v>
      </c>
      <c r="O19" s="3">
        <f t="shared" si="0"/>
        <v>2</v>
      </c>
      <c r="P19" s="3">
        <v>9</v>
      </c>
      <c r="Q19" s="3"/>
      <c r="R19" s="32">
        <f t="shared" si="1"/>
        <v>4.166666666666666</v>
      </c>
    </row>
    <row r="20" spans="2:18" ht="15">
      <c r="B20" s="5">
        <v>13</v>
      </c>
      <c r="C20" s="63" t="s">
        <v>169</v>
      </c>
      <c r="D20" s="63" t="s">
        <v>170</v>
      </c>
      <c r="E20" s="63" t="s">
        <v>171</v>
      </c>
      <c r="F20" s="30">
        <v>2432007</v>
      </c>
      <c r="G20" s="6">
        <v>11</v>
      </c>
      <c r="H20" s="6" t="s">
        <v>243</v>
      </c>
      <c r="I20" s="6">
        <v>1</v>
      </c>
      <c r="J20" s="6">
        <v>0</v>
      </c>
      <c r="K20" s="6">
        <v>1</v>
      </c>
      <c r="L20" s="6">
        <v>0</v>
      </c>
      <c r="M20" s="6">
        <v>0</v>
      </c>
      <c r="N20" s="6">
        <v>0</v>
      </c>
      <c r="O20" s="3">
        <f t="shared" si="0"/>
        <v>2</v>
      </c>
      <c r="P20" s="3">
        <v>9</v>
      </c>
      <c r="Q20" s="3"/>
      <c r="R20" s="32">
        <f t="shared" si="1"/>
        <v>4.166666666666666</v>
      </c>
    </row>
    <row r="21" spans="2:18" ht="27" customHeight="1">
      <c r="B21" s="5">
        <v>14</v>
      </c>
      <c r="C21" s="62" t="s">
        <v>179</v>
      </c>
      <c r="D21" s="62" t="s">
        <v>180</v>
      </c>
      <c r="E21" s="62" t="s">
        <v>41</v>
      </c>
      <c r="F21" s="58">
        <v>2432010</v>
      </c>
      <c r="G21" s="6">
        <v>11</v>
      </c>
      <c r="H21" s="6" t="s">
        <v>247</v>
      </c>
      <c r="I21" s="6">
        <v>1</v>
      </c>
      <c r="J21" s="6">
        <v>0</v>
      </c>
      <c r="K21" s="6">
        <v>0</v>
      </c>
      <c r="L21" s="6">
        <v>1</v>
      </c>
      <c r="M21" s="6">
        <v>0</v>
      </c>
      <c r="N21" s="6">
        <v>0</v>
      </c>
      <c r="O21" s="3">
        <f t="shared" si="0"/>
        <v>2</v>
      </c>
      <c r="P21" s="3">
        <v>9</v>
      </c>
      <c r="Q21" s="3"/>
      <c r="R21" s="32">
        <f t="shared" si="1"/>
        <v>4.166666666666666</v>
      </c>
    </row>
    <row r="22" spans="2:18" ht="15">
      <c r="B22" s="5">
        <v>15</v>
      </c>
      <c r="C22" s="62" t="s">
        <v>159</v>
      </c>
      <c r="D22" s="62" t="s">
        <v>22</v>
      </c>
      <c r="E22" s="62" t="s">
        <v>20</v>
      </c>
      <c r="F22" s="30">
        <v>2432002</v>
      </c>
      <c r="G22" s="6">
        <v>11</v>
      </c>
      <c r="H22" s="6" t="s">
        <v>253</v>
      </c>
      <c r="I22" s="6">
        <v>0</v>
      </c>
      <c r="J22" s="6">
        <v>0</v>
      </c>
      <c r="K22" s="6">
        <v>1</v>
      </c>
      <c r="L22" s="6">
        <v>0</v>
      </c>
      <c r="M22" s="6">
        <v>0</v>
      </c>
      <c r="N22" s="6">
        <v>0</v>
      </c>
      <c r="O22" s="3">
        <f t="shared" si="0"/>
        <v>1</v>
      </c>
      <c r="P22" s="3">
        <v>10</v>
      </c>
      <c r="Q22" s="3"/>
      <c r="R22" s="32">
        <f t="shared" si="1"/>
        <v>2.083333333333333</v>
      </c>
    </row>
    <row r="23" spans="2:18" ht="15">
      <c r="B23" s="5">
        <v>16</v>
      </c>
      <c r="C23" s="58" t="s">
        <v>174</v>
      </c>
      <c r="D23" s="58" t="s">
        <v>175</v>
      </c>
      <c r="E23" s="58" t="s">
        <v>41</v>
      </c>
      <c r="F23" s="59">
        <v>2432005</v>
      </c>
      <c r="G23" s="6">
        <v>11</v>
      </c>
      <c r="H23" s="6" t="s">
        <v>249</v>
      </c>
      <c r="I23" s="6">
        <v>1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3">
        <f t="shared" si="0"/>
        <v>1</v>
      </c>
      <c r="P23" s="3">
        <v>10</v>
      </c>
      <c r="Q23" s="3"/>
      <c r="R23" s="32">
        <f t="shared" si="1"/>
        <v>2.083333333333333</v>
      </c>
    </row>
    <row r="24" spans="2:18" ht="15">
      <c r="B24" s="5">
        <v>17</v>
      </c>
      <c r="C24" s="58" t="s">
        <v>176</v>
      </c>
      <c r="D24" s="58" t="s">
        <v>106</v>
      </c>
      <c r="E24" s="64" t="s">
        <v>177</v>
      </c>
      <c r="F24" s="59">
        <v>2432005</v>
      </c>
      <c r="G24" s="6">
        <v>11</v>
      </c>
      <c r="H24" s="6" t="s">
        <v>238</v>
      </c>
      <c r="I24" s="6">
        <v>0</v>
      </c>
      <c r="J24" s="6">
        <v>0</v>
      </c>
      <c r="K24" s="6">
        <v>1</v>
      </c>
      <c r="L24" s="6">
        <v>0</v>
      </c>
      <c r="M24" s="6">
        <v>0</v>
      </c>
      <c r="N24" s="6">
        <v>0</v>
      </c>
      <c r="O24" s="3">
        <f t="shared" si="0"/>
        <v>1</v>
      </c>
      <c r="P24" s="3">
        <v>10</v>
      </c>
      <c r="Q24" s="3"/>
      <c r="R24" s="32">
        <f t="shared" si="1"/>
        <v>2.083333333333333</v>
      </c>
    </row>
    <row r="25" spans="2:18" ht="15">
      <c r="B25" s="5">
        <v>18</v>
      </c>
      <c r="C25" s="62" t="s">
        <v>68</v>
      </c>
      <c r="D25" s="62" t="s">
        <v>33</v>
      </c>
      <c r="E25" s="62" t="s">
        <v>29</v>
      </c>
      <c r="F25" s="60">
        <v>2432013</v>
      </c>
      <c r="G25" s="6">
        <v>11</v>
      </c>
      <c r="H25" s="6" t="s">
        <v>246</v>
      </c>
      <c r="I25" s="6">
        <v>1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3">
        <f t="shared" si="0"/>
        <v>1</v>
      </c>
      <c r="P25" s="3">
        <v>10</v>
      </c>
      <c r="Q25" s="3"/>
      <c r="R25" s="32">
        <f t="shared" si="1"/>
        <v>2.083333333333333</v>
      </c>
    </row>
    <row r="26" spans="2:18" ht="15">
      <c r="B26" s="5">
        <v>19</v>
      </c>
      <c r="C26" s="62" t="s">
        <v>236</v>
      </c>
      <c r="D26" s="62" t="s">
        <v>160</v>
      </c>
      <c r="E26" s="62" t="s">
        <v>36</v>
      </c>
      <c r="F26" s="30">
        <v>2432002</v>
      </c>
      <c r="G26" s="6">
        <v>11</v>
      </c>
      <c r="H26" s="6" t="s">
        <v>237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3">
        <f t="shared" si="0"/>
        <v>0</v>
      </c>
      <c r="P26" s="3">
        <v>11</v>
      </c>
      <c r="Q26" s="3"/>
      <c r="R26" s="32">
        <f t="shared" si="1"/>
        <v>0</v>
      </c>
    </row>
    <row r="27" ht="15"/>
    <row r="28" spans="3:6" ht="15.75">
      <c r="C28" s="12" t="s">
        <v>11</v>
      </c>
      <c r="D28" s="8"/>
      <c r="E28" s="8"/>
      <c r="F28" s="9" t="s">
        <v>80</v>
      </c>
    </row>
    <row r="29" spans="3:6" ht="15.75">
      <c r="C29" s="13"/>
      <c r="D29" s="8"/>
      <c r="E29" s="8"/>
      <c r="F29" s="8"/>
    </row>
    <row r="30" spans="3:6" ht="15.75">
      <c r="C30" s="12" t="s">
        <v>12</v>
      </c>
      <c r="D30" s="8"/>
      <c r="E30" s="8"/>
      <c r="F30" s="9" t="s">
        <v>71</v>
      </c>
    </row>
    <row r="31" spans="3:6" ht="15.75">
      <c r="C31" s="13"/>
      <c r="D31" s="8"/>
      <c r="E31" s="8"/>
      <c r="F31" s="9" t="s">
        <v>81</v>
      </c>
    </row>
    <row r="32" spans="3:6" ht="15.75">
      <c r="C32" s="14" t="s">
        <v>13</v>
      </c>
      <c r="D32" s="8"/>
      <c r="E32" s="8"/>
      <c r="F32" s="9" t="s">
        <v>72</v>
      </c>
    </row>
    <row r="33" spans="3:5" ht="15">
      <c r="C33" s="15"/>
      <c r="D33" s="7"/>
      <c r="E33" s="7"/>
    </row>
    <row r="34" spans="3:5" ht="15">
      <c r="C34" s="15"/>
      <c r="D34" s="7"/>
      <c r="E34" s="7"/>
    </row>
    <row r="35" spans="3:5" ht="15">
      <c r="C35" s="15"/>
      <c r="D35" s="7"/>
      <c r="E35" s="7"/>
    </row>
  </sheetData>
  <sheetProtection/>
  <autoFilter ref="B7:R26">
    <sortState ref="B8:R35">
      <sortCondition descending="1" sortBy="value" ref="O8:O35"/>
    </sortState>
  </autoFilter>
  <mergeCells count="5">
    <mergeCell ref="B1:O1"/>
    <mergeCell ref="B2:O2"/>
    <mergeCell ref="B4:O4"/>
    <mergeCell ref="B5:O5"/>
    <mergeCell ref="B3:R3"/>
  </mergeCells>
  <printOptions/>
  <pageMargins left="0.25" right="0.25" top="0.75" bottom="0.75" header="0.3" footer="0.3"/>
  <pageSetup horizontalDpi="300" verticalDpi="300" orientation="landscape" paperSize="9" r:id="rId2"/>
  <rowBreaks count="1" manualBreakCount="1">
    <brk id="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2016-12-07T03:56:38Z</dcterms:modified>
  <cp:category/>
  <cp:version/>
  <cp:contentType/>
  <cp:contentStatus/>
</cp:coreProperties>
</file>