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20" windowHeight="7890" activeTab="4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'!$A$7:$N$18</definedName>
    <definedName name="_xlnm._FilterDatabase" localSheetId="4" hidden="1">'11 класс '!$A$7:$N$24</definedName>
    <definedName name="_xlnm._FilterDatabase" localSheetId="0" hidden="1">'7 класс '!$A$7:$L$13</definedName>
    <definedName name="_xlnm._FilterDatabase" localSheetId="1" hidden="1">'8 класс'!$A$7:$L$12</definedName>
    <definedName name="_xlnm._FilterDatabase" localSheetId="2" hidden="1">'9 класс '!$A$7:$N$12</definedName>
    <definedName name="_xlnm.Print_Area" localSheetId="3">'10 класс '!$A$1:$N$29</definedName>
    <definedName name="_xlnm.Print_Area" localSheetId="4">'11 класс '!$A$1:$N$34</definedName>
    <definedName name="_xlnm.Print_Area" localSheetId="0">'7 класс '!$A$1:$L$34</definedName>
    <definedName name="_xlnm.Print_Area" localSheetId="1">'8 класс'!$A$1:$L$24</definedName>
    <definedName name="_xlnm.Print_Area" localSheetId="2">'9 класс '!$A$1:$N$24</definedName>
  </definedNames>
  <calcPr fullCalcOnLoad="1"/>
</workbook>
</file>

<file path=xl/sharedStrings.xml><?xml version="1.0" encoding="utf-8"?>
<sst xmlns="http://schemas.openxmlformats.org/spreadsheetml/2006/main" count="260" uniqueCount="179">
  <si>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</si>
  <si>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</si>
  <si>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</si>
  <si>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</si>
  <si>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</si>
  <si>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</si>
  <si>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</si>
  <si>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</si>
  <si>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</si>
  <si>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</si>
  <si>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</si>
  <si>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</si>
  <si>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</si>
  <si>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</si>
  <si>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</si>
  <si>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</si>
  <si>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</si>
  <si>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5</t>
  </si>
  <si>
    <t>Задание 6</t>
  </si>
  <si>
    <t xml:space="preserve">учащихся  10  класса по ______астрономии______  максимальный балл_48__ </t>
  </si>
  <si>
    <t xml:space="preserve">учащихся  11  класса по ______астрономии______  максимальный балл_48__ </t>
  </si>
  <si>
    <t xml:space="preserve">учащихся  9 класса по ______астрономии______  максимальный балл_48__ </t>
  </si>
  <si>
    <t>08 ноября 2017 года</t>
  </si>
  <si>
    <t>В 2017-2018 УЧЕБНОМ ГОДУ</t>
  </si>
  <si>
    <t xml:space="preserve">учащихся  7  класса по ______астрономии______  максимальный балл_32__ </t>
  </si>
  <si>
    <t xml:space="preserve">учащихся  8  класса по ______астрономии______  максимальный балл_32__ </t>
  </si>
  <si>
    <t>08 ноября 2017 году</t>
  </si>
  <si>
    <t>Тоб-Астр-7-13-46</t>
  </si>
  <si>
    <t>Тоб-Астр-7-20-45</t>
  </si>
  <si>
    <t>Тоб-Астр-7-18-45</t>
  </si>
  <si>
    <t>Тоб-Астр-7-16-45</t>
  </si>
  <si>
    <t>Тоб-Астр-7-15-45</t>
  </si>
  <si>
    <t>Тоб-Астр-7-11-45</t>
  </si>
  <si>
    <t>Тоб-Астр-7-09-45</t>
  </si>
  <si>
    <t>Тоб-Астр-7-08-45</t>
  </si>
  <si>
    <t>Тоб-Астр-7-0745</t>
  </si>
  <si>
    <t>Тоб-Астр-7-10-45</t>
  </si>
  <si>
    <t>Тоб-Астр-7-02-45</t>
  </si>
  <si>
    <t>Тоб-Астр-7-12-46</t>
  </si>
  <si>
    <t>Тоб-Астр-7-11-46</t>
  </si>
  <si>
    <t>Тоб-Астр-7-10-46</t>
  </si>
  <si>
    <t>Тоб-Астр-7-04-46</t>
  </si>
  <si>
    <t>Тоб-Астр-7-06-46</t>
  </si>
  <si>
    <t>Тоб-Астр-7-07-46</t>
  </si>
  <si>
    <t>Тоб-Астр-7-08-46</t>
  </si>
  <si>
    <t>Тоб-Астр-7-02-46</t>
  </si>
  <si>
    <t>Тоб-Астр-9-03-46</t>
  </si>
  <si>
    <t>Тоб-Астр-9-08-43</t>
  </si>
  <si>
    <t>Тоб-Астр-9-03-43</t>
  </si>
  <si>
    <t>Тоб-Астр-9-6-43</t>
  </si>
  <si>
    <t>Тоб-Астр-9-17-43</t>
  </si>
  <si>
    <t>Тоб-Астр-9-07-43</t>
  </si>
  <si>
    <t>Тоб-Астр-9-11-43</t>
  </si>
  <si>
    <t>Тоб-Астр-9-12-43</t>
  </si>
  <si>
    <t>Тоб-Астр-9-06-43</t>
  </si>
  <si>
    <t>Тоб-Астр-9-04-43</t>
  </si>
  <si>
    <t>Тоб-Астр-8-11-44</t>
  </si>
  <si>
    <t>Тоб-Астр-8-06-44</t>
  </si>
  <si>
    <t>Тоб-Астр-8-04-44</t>
  </si>
  <si>
    <t>Тоб-Астр-8-07-44</t>
  </si>
  <si>
    <t>Тоб-Астр-8-18-44</t>
  </si>
  <si>
    <t>Тоб-Астр-8-02-44</t>
  </si>
  <si>
    <t>Тоб-Астр-8-03-44</t>
  </si>
  <si>
    <t>Тоб-Астр-8-09-44</t>
  </si>
  <si>
    <t>Тоб-Астр-8-01-45</t>
  </si>
  <si>
    <t>Тоб-Астр-8-14-45</t>
  </si>
  <si>
    <t>Тоб-Астр-11-19-44</t>
  </si>
  <si>
    <t>Тоб-Астр-11-13-44</t>
  </si>
  <si>
    <t>Тоб-Астр-11-17-44</t>
  </si>
  <si>
    <t>Тоб-Астр-11-12-44</t>
  </si>
  <si>
    <t>Тоб-Астр-11-14-44</t>
  </si>
  <si>
    <t>Тоб-Астр-11-01-44</t>
  </si>
  <si>
    <t>Тоб-Астр-11-08-44</t>
  </si>
  <si>
    <t>Тоб-Астр-10-05-46</t>
  </si>
  <si>
    <t>Тоб-Астр-10-10-44</t>
  </si>
  <si>
    <t>Тоб-Астр-10-15-44</t>
  </si>
  <si>
    <t>Тоб-Астр-10-17-45</t>
  </si>
  <si>
    <t>Тоб-Астр-10-05-45</t>
  </si>
  <si>
    <t>Тоб-Астр-10-19-45</t>
  </si>
  <si>
    <t>Тоб-Астр-11-16-44</t>
  </si>
  <si>
    <t>Тоб-Астр-10-13-45</t>
  </si>
  <si>
    <t>Тоб-Астр-10-21-45</t>
  </si>
  <si>
    <t>Тоб-Астр-10-12-45</t>
  </si>
  <si>
    <t>Тоб-Астр-10-09-46</t>
  </si>
  <si>
    <t>Тоб-Астр-10-03-45</t>
  </si>
  <si>
    <t>Тоб-Астр-10-04-45</t>
  </si>
  <si>
    <t>Тоб-Астр-10-06-45</t>
  </si>
  <si>
    <t>Тоб-Астр-10-05-44</t>
  </si>
  <si>
    <t>Тоб-Астр-11-01-43</t>
  </si>
  <si>
    <t>Тоб-Астр-11-05-43</t>
  </si>
  <si>
    <t>Тоб-Астр-11-13-43</t>
  </si>
  <si>
    <t>Тоб-Астр-11-02-43</t>
  </si>
  <si>
    <t>Тоб-Астр-11-18-43</t>
  </si>
  <si>
    <t>Тоб-Астр-11-19-43</t>
  </si>
  <si>
    <t>Тоб-Астр-11-15-43</t>
  </si>
  <si>
    <t>Тоб-Астр-11-10-43</t>
  </si>
  <si>
    <t>Тоб-Астр-11-20-43</t>
  </si>
  <si>
    <t>Тоб-Астр-11-21-43</t>
  </si>
  <si>
    <t>Тоб-Астр-11-09-43</t>
  </si>
  <si>
    <t>Тоб-Астр-11-14-43</t>
  </si>
  <si>
    <t>Тоб-Астр-7-01-46</t>
  </si>
  <si>
    <t>I</t>
  </si>
  <si>
    <t>Тоб-Астр-10-30-44</t>
  </si>
  <si>
    <t>II</t>
  </si>
  <si>
    <t>Патрахина А.В.</t>
  </si>
  <si>
    <t>Сурков В.А.</t>
  </si>
  <si>
    <t>Хайринасова В.В.</t>
  </si>
  <si>
    <t>Зубова Д.И.</t>
  </si>
  <si>
    <t>Пирогов Г.В.</t>
  </si>
  <si>
    <t>Миронов О.Д.</t>
  </si>
  <si>
    <t>Пименова Е.А.</t>
  </si>
  <si>
    <t>Квет М.А.</t>
  </si>
  <si>
    <t>Пайзулаев М.С.</t>
  </si>
  <si>
    <t>Порохницкий И.В.</t>
  </si>
  <si>
    <t>Редикульцева А.А.</t>
  </si>
  <si>
    <t>Трифонов В.Е.</t>
  </si>
  <si>
    <t>Шкайдурова С.О.</t>
  </si>
  <si>
    <t>Абидова А.А.</t>
  </si>
  <si>
    <t>Лаптев О.В.</t>
  </si>
  <si>
    <t>Турышева А.М.</t>
  </si>
  <si>
    <t>Азанов Д.Р.</t>
  </si>
  <si>
    <t>Бобров В.А.</t>
  </si>
  <si>
    <t>Гнедова А.С.</t>
  </si>
  <si>
    <t>Овсянникова Е.П.</t>
  </si>
  <si>
    <t>Рахимов Р.Р.</t>
  </si>
  <si>
    <t>Южакова Е.А.</t>
  </si>
  <si>
    <t>Винтерголлер И.Д.</t>
  </si>
  <si>
    <t>Кугаевская И.В.</t>
  </si>
  <si>
    <t>Пыхтеев А.Д.</t>
  </si>
  <si>
    <t>Томаш А.Н.</t>
  </si>
  <si>
    <t>Рыбьякова А.С.</t>
  </si>
  <si>
    <t>Кононович В.Н.</t>
  </si>
  <si>
    <t>Тандалова А.А.</t>
  </si>
  <si>
    <t>Шевелёва А.С.</t>
  </si>
  <si>
    <t>Чалков К.В.</t>
  </si>
  <si>
    <t>Малков Н.Д.</t>
  </si>
  <si>
    <t>Бондарук В.И.</t>
  </si>
  <si>
    <t>Ряписов А.С.</t>
  </si>
  <si>
    <t>Жанарбаев Ч.Б.</t>
  </si>
  <si>
    <t>Заматохина Н.Д.</t>
  </si>
  <si>
    <t>Коробейникова М.С.</t>
  </si>
  <si>
    <t>Муратов Р.Р.</t>
  </si>
  <si>
    <t>Криванков А.В.</t>
  </si>
  <si>
    <t>Циканович П.В.</t>
  </si>
  <si>
    <t>Ярин  Д.С.</t>
  </si>
  <si>
    <t>Бикбулатова Е.Р.</t>
  </si>
  <si>
    <t>Девяткова Н.А.</t>
  </si>
  <si>
    <t>Колмаков Ф.Н.</t>
  </si>
  <si>
    <t>Менщикова А.А.</t>
  </si>
  <si>
    <t>Коробейникова С.С.</t>
  </si>
  <si>
    <t>Тильмаметов С.А.</t>
  </si>
  <si>
    <t>Хамидуллина  .Г.</t>
  </si>
  <si>
    <t>Абдулина К.Р.</t>
  </si>
  <si>
    <t>Залилов Р.Л.</t>
  </si>
  <si>
    <t>Кудринская А.Д.</t>
  </si>
  <si>
    <t>Древина Н.К.</t>
  </si>
  <si>
    <t>Савко П.И.</t>
  </si>
  <si>
    <t>Семенов Р.А.</t>
  </si>
  <si>
    <t>Баширова Д.Н.</t>
  </si>
  <si>
    <t>Потапов А.А.</t>
  </si>
  <si>
    <t>Поляков В.В.</t>
  </si>
  <si>
    <t>Махмутов Т.Р.</t>
  </si>
  <si>
    <t>Соколовская Е.С.</t>
  </si>
  <si>
    <t>Сеитов Р.Р.</t>
  </si>
  <si>
    <t>Ибрагимова Л.Э.</t>
  </si>
  <si>
    <t>Поникарова Д.О.</t>
  </si>
  <si>
    <t>Богданов К.С.</t>
  </si>
  <si>
    <t>Ильчибакиева Ч.О.</t>
  </si>
  <si>
    <t>Кейко А.д.</t>
  </si>
  <si>
    <t>Мукменов Н.Р.</t>
  </si>
  <si>
    <t>Хачатрян В.Д.</t>
  </si>
  <si>
    <t>Ворончихин И.А.</t>
  </si>
  <si>
    <t>Денисенко М.А.</t>
  </si>
  <si>
    <t>Клепалов Н.С.</t>
  </si>
  <si>
    <t>Михно Д.В.</t>
  </si>
  <si>
    <t>Садретинов А.С.</t>
  </si>
  <si>
    <t>Саитов Э.Г.</t>
  </si>
  <si>
    <t>Тарханов Н.А.</t>
  </si>
  <si>
    <t>Тарханов М.Д.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</si>
</sst>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left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1" fillId="32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2" fillId="32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32" borderId="0" xfId="0" applyFont="1" applyFill="1" applyAlignment="1">
      <alignment/>
    </xf>
    <xf numFmtId="0" fontId="52" fillId="32" borderId="11" xfId="0" applyNumberFormat="1" applyFont="1" applyFill="1" applyBorder="1" applyAlignment="1">
      <alignment horizontal="center" vertical="center"/>
    </xf>
    <xf numFmtId="0" fontId="2" fillId="0" borderId="11" xfId="52" applyFont="1" applyBorder="1" applyAlignment="1">
      <alignment horizontal="center" vertical="center"/>
      <protection/>
    </xf>
    <xf numFmtId="0" fontId="53" fillId="0" borderId="14" xfId="0" applyFont="1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3" fillId="0" borderId="0" xfId="0" applyFont="1" applyAlignment="1">
      <alignment/>
    </xf>
    <xf numFmtId="0" fontId="13" fillId="32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32" borderId="0" xfId="0" applyFont="1" applyFill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2" fontId="53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2" fontId="54" fillId="0" borderId="11" xfId="0" applyNumberFormat="1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190500</xdr:rowOff>
    </xdr:from>
    <xdr:ext cx="76200" cy="6477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0" y="31051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190500</xdr:rowOff>
    </xdr:from>
    <xdr:ext cx="76200" cy="647700"/>
    <xdr:sp fLocksText="0">
      <xdr:nvSpPr>
        <xdr:cNvPr id="2" name="Text Box 1"/>
        <xdr:cNvSpPr txBox="1">
          <a:spLocks noChangeArrowheads="1"/>
        </xdr:cNvSpPr>
      </xdr:nvSpPr>
      <xdr:spPr>
        <a:xfrm>
          <a:off x="2381250" y="31051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381250" y="3905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190500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381250" y="3905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104775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2381250" y="2419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104775</xdr:rowOff>
    </xdr:from>
    <xdr:ext cx="7620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2381250" y="2419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104775</xdr:rowOff>
    </xdr:from>
    <xdr:ext cx="7620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2381250" y="2419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104775</xdr:rowOff>
    </xdr:from>
    <xdr:ext cx="7620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2381250" y="24193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04825"/>
    <xdr:sp fLocksText="0">
      <xdr:nvSpPr>
        <xdr:cNvPr id="9" name="Text Box 1"/>
        <xdr:cNvSpPr txBox="1">
          <a:spLocks noChangeArrowheads="1"/>
        </xdr:cNvSpPr>
      </xdr:nvSpPr>
      <xdr:spPr>
        <a:xfrm>
          <a:off x="2381250" y="63150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04825"/>
    <xdr:sp fLocksText="0">
      <xdr:nvSpPr>
        <xdr:cNvPr id="10" name="Text Box 1"/>
        <xdr:cNvSpPr txBox="1">
          <a:spLocks noChangeArrowheads="1"/>
        </xdr:cNvSpPr>
      </xdr:nvSpPr>
      <xdr:spPr>
        <a:xfrm>
          <a:off x="2381250" y="63150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90550"/>
    <xdr:sp fLocksText="0">
      <xdr:nvSpPr>
        <xdr:cNvPr id="11" name="Text Box 1"/>
        <xdr:cNvSpPr txBox="1">
          <a:spLocks noChangeArrowheads="1"/>
        </xdr:cNvSpPr>
      </xdr:nvSpPr>
      <xdr:spPr>
        <a:xfrm>
          <a:off x="2381250" y="63150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90550"/>
    <xdr:sp fLocksText="0">
      <xdr:nvSpPr>
        <xdr:cNvPr id="12" name="Text Box 1"/>
        <xdr:cNvSpPr txBox="1">
          <a:spLocks noChangeArrowheads="1"/>
        </xdr:cNvSpPr>
      </xdr:nvSpPr>
      <xdr:spPr>
        <a:xfrm>
          <a:off x="2381250" y="63150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81025"/>
    <xdr:sp fLocksText="0">
      <xdr:nvSpPr>
        <xdr:cNvPr id="13" name="Text Box 1"/>
        <xdr:cNvSpPr txBox="1">
          <a:spLocks noChangeArrowheads="1"/>
        </xdr:cNvSpPr>
      </xdr:nvSpPr>
      <xdr:spPr>
        <a:xfrm>
          <a:off x="2381250" y="63150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81025"/>
    <xdr:sp fLocksText="0">
      <xdr:nvSpPr>
        <xdr:cNvPr id="14" name="Text Box 1"/>
        <xdr:cNvSpPr txBox="1">
          <a:spLocks noChangeArrowheads="1"/>
        </xdr:cNvSpPr>
      </xdr:nvSpPr>
      <xdr:spPr>
        <a:xfrm>
          <a:off x="2381250" y="63150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90550"/>
    <xdr:sp fLocksText="0">
      <xdr:nvSpPr>
        <xdr:cNvPr id="15" name="Text Box 1"/>
        <xdr:cNvSpPr txBox="1">
          <a:spLocks noChangeArrowheads="1"/>
        </xdr:cNvSpPr>
      </xdr:nvSpPr>
      <xdr:spPr>
        <a:xfrm>
          <a:off x="2381250" y="63150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90550"/>
    <xdr:sp fLocksText="0">
      <xdr:nvSpPr>
        <xdr:cNvPr id="16" name="Text Box 1"/>
        <xdr:cNvSpPr txBox="1">
          <a:spLocks noChangeArrowheads="1"/>
        </xdr:cNvSpPr>
      </xdr:nvSpPr>
      <xdr:spPr>
        <a:xfrm>
          <a:off x="2381250" y="63150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90550"/>
    <xdr:sp fLocksText="0">
      <xdr:nvSpPr>
        <xdr:cNvPr id="17" name="Text Box 1"/>
        <xdr:cNvSpPr txBox="1">
          <a:spLocks noChangeArrowheads="1"/>
        </xdr:cNvSpPr>
      </xdr:nvSpPr>
      <xdr:spPr>
        <a:xfrm>
          <a:off x="2381250" y="63150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90550"/>
    <xdr:sp fLocksText="0">
      <xdr:nvSpPr>
        <xdr:cNvPr id="18" name="Text Box 1"/>
        <xdr:cNvSpPr txBox="1">
          <a:spLocks noChangeArrowheads="1"/>
        </xdr:cNvSpPr>
      </xdr:nvSpPr>
      <xdr:spPr>
        <a:xfrm>
          <a:off x="2381250" y="63150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381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228850" y="381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228850" y="2609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228850" y="2609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228850" y="381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228850" y="381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95300"/>
    <xdr:sp fLocksText="0">
      <xdr:nvSpPr>
        <xdr:cNvPr id="7" name="Text Box 1"/>
        <xdr:cNvSpPr txBox="1">
          <a:spLocks noChangeArrowheads="1"/>
        </xdr:cNvSpPr>
      </xdr:nvSpPr>
      <xdr:spPr>
        <a:xfrm>
          <a:off x="2228850" y="4010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95300"/>
    <xdr:sp fLocksText="0">
      <xdr:nvSpPr>
        <xdr:cNvPr id="8" name="Text Box 1"/>
        <xdr:cNvSpPr txBox="1">
          <a:spLocks noChangeArrowheads="1"/>
        </xdr:cNvSpPr>
      </xdr:nvSpPr>
      <xdr:spPr>
        <a:xfrm>
          <a:off x="2228850" y="4010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85775"/>
    <xdr:sp fLocksText="0">
      <xdr:nvSpPr>
        <xdr:cNvPr id="9" name="Text Box 1"/>
        <xdr:cNvSpPr txBox="1">
          <a:spLocks noChangeArrowheads="1"/>
        </xdr:cNvSpPr>
      </xdr:nvSpPr>
      <xdr:spPr>
        <a:xfrm>
          <a:off x="2228850" y="4010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85775"/>
    <xdr:sp fLocksText="0">
      <xdr:nvSpPr>
        <xdr:cNvPr id="10" name="Text Box 1"/>
        <xdr:cNvSpPr txBox="1">
          <a:spLocks noChangeArrowheads="1"/>
        </xdr:cNvSpPr>
      </xdr:nvSpPr>
      <xdr:spPr>
        <a:xfrm>
          <a:off x="2228850" y="4010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95300"/>
    <xdr:sp fLocksText="0">
      <xdr:nvSpPr>
        <xdr:cNvPr id="11" name="Text Box 1"/>
        <xdr:cNvSpPr txBox="1">
          <a:spLocks noChangeArrowheads="1"/>
        </xdr:cNvSpPr>
      </xdr:nvSpPr>
      <xdr:spPr>
        <a:xfrm>
          <a:off x="2228850" y="4010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95300"/>
    <xdr:sp fLocksText="0">
      <xdr:nvSpPr>
        <xdr:cNvPr id="12" name="Text Box 1"/>
        <xdr:cNvSpPr txBox="1">
          <a:spLocks noChangeArrowheads="1"/>
        </xdr:cNvSpPr>
      </xdr:nvSpPr>
      <xdr:spPr>
        <a:xfrm>
          <a:off x="2228850" y="4010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95300"/>
    <xdr:sp fLocksText="0">
      <xdr:nvSpPr>
        <xdr:cNvPr id="13" name="Text Box 1"/>
        <xdr:cNvSpPr txBox="1">
          <a:spLocks noChangeArrowheads="1"/>
        </xdr:cNvSpPr>
      </xdr:nvSpPr>
      <xdr:spPr>
        <a:xfrm>
          <a:off x="2228850" y="4010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95300"/>
    <xdr:sp fLocksText="0">
      <xdr:nvSpPr>
        <xdr:cNvPr id="14" name="Text Box 1"/>
        <xdr:cNvSpPr txBox="1">
          <a:spLocks noChangeArrowheads="1"/>
        </xdr:cNvSpPr>
      </xdr:nvSpPr>
      <xdr:spPr>
        <a:xfrm>
          <a:off x="2228850" y="4010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390525"/>
    <xdr:sp fLocksText="0">
      <xdr:nvSpPr>
        <xdr:cNvPr id="1" name="Text Box 1"/>
        <xdr:cNvSpPr txBox="1">
          <a:spLocks noChangeArrowheads="1"/>
        </xdr:cNvSpPr>
      </xdr:nvSpPr>
      <xdr:spPr>
        <a:xfrm>
          <a:off x="1590675" y="21717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90525"/>
    <xdr:sp fLocksText="0">
      <xdr:nvSpPr>
        <xdr:cNvPr id="2" name="Text Box 1"/>
        <xdr:cNvSpPr txBox="1">
          <a:spLocks noChangeArrowheads="1"/>
        </xdr:cNvSpPr>
      </xdr:nvSpPr>
      <xdr:spPr>
        <a:xfrm>
          <a:off x="1590675" y="21717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42875"/>
    <xdr:sp fLocksText="0">
      <xdr:nvSpPr>
        <xdr:cNvPr id="3" name="Text Box 1"/>
        <xdr:cNvSpPr txBox="1">
          <a:spLocks noChangeArrowheads="1"/>
        </xdr:cNvSpPr>
      </xdr:nvSpPr>
      <xdr:spPr>
        <a:xfrm>
          <a:off x="1590675" y="2171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42875"/>
    <xdr:sp fLocksText="0">
      <xdr:nvSpPr>
        <xdr:cNvPr id="4" name="Text Box 1"/>
        <xdr:cNvSpPr txBox="1">
          <a:spLocks noChangeArrowheads="1"/>
        </xdr:cNvSpPr>
      </xdr:nvSpPr>
      <xdr:spPr>
        <a:xfrm>
          <a:off x="1590675" y="2171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590675" y="3971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590675" y="3971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590675" y="3971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590675" y="3971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590675" y="3971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590675" y="3971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590675" y="3971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590675" y="3971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42875"/>
    <xdr:sp fLocksText="0">
      <xdr:nvSpPr>
        <xdr:cNvPr id="13" name="Text Box 1"/>
        <xdr:cNvSpPr txBox="1">
          <a:spLocks noChangeArrowheads="1"/>
        </xdr:cNvSpPr>
      </xdr:nvSpPr>
      <xdr:spPr>
        <a:xfrm>
          <a:off x="1590675" y="2171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42875"/>
    <xdr:sp fLocksText="0">
      <xdr:nvSpPr>
        <xdr:cNvPr id="14" name="Text Box 1"/>
        <xdr:cNvSpPr txBox="1">
          <a:spLocks noChangeArrowheads="1"/>
        </xdr:cNvSpPr>
      </xdr:nvSpPr>
      <xdr:spPr>
        <a:xfrm>
          <a:off x="1590675" y="2171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590675" y="357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590675" y="357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590675" y="3971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590675" y="3971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590675" y="3971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590675" y="3971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1590675" y="3971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1590675" y="3971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1590675" y="3971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590675" y="3971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590675" y="357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590675" y="3571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85775"/>
    <xdr:sp fLocksText="0">
      <xdr:nvSpPr>
        <xdr:cNvPr id="27" name="Text Box 1"/>
        <xdr:cNvSpPr txBox="1">
          <a:spLocks noChangeArrowheads="1"/>
        </xdr:cNvSpPr>
      </xdr:nvSpPr>
      <xdr:spPr>
        <a:xfrm>
          <a:off x="1590675" y="39719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85775"/>
    <xdr:sp fLocksText="0">
      <xdr:nvSpPr>
        <xdr:cNvPr id="28" name="Text Box 1"/>
        <xdr:cNvSpPr txBox="1">
          <a:spLocks noChangeArrowheads="1"/>
        </xdr:cNvSpPr>
      </xdr:nvSpPr>
      <xdr:spPr>
        <a:xfrm>
          <a:off x="1590675" y="39719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95300"/>
    <xdr:sp fLocksText="0">
      <xdr:nvSpPr>
        <xdr:cNvPr id="29" name="Text Box 1"/>
        <xdr:cNvSpPr txBox="1">
          <a:spLocks noChangeArrowheads="1"/>
        </xdr:cNvSpPr>
      </xdr:nvSpPr>
      <xdr:spPr>
        <a:xfrm>
          <a:off x="1590675" y="39719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95300"/>
    <xdr:sp fLocksText="0">
      <xdr:nvSpPr>
        <xdr:cNvPr id="30" name="Text Box 1"/>
        <xdr:cNvSpPr txBox="1">
          <a:spLocks noChangeArrowheads="1"/>
        </xdr:cNvSpPr>
      </xdr:nvSpPr>
      <xdr:spPr>
        <a:xfrm>
          <a:off x="1590675" y="39719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95300"/>
    <xdr:sp fLocksText="0">
      <xdr:nvSpPr>
        <xdr:cNvPr id="31" name="Text Box 1"/>
        <xdr:cNvSpPr txBox="1">
          <a:spLocks noChangeArrowheads="1"/>
        </xdr:cNvSpPr>
      </xdr:nvSpPr>
      <xdr:spPr>
        <a:xfrm>
          <a:off x="1590675" y="39719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95300"/>
    <xdr:sp fLocksText="0">
      <xdr:nvSpPr>
        <xdr:cNvPr id="32" name="Text Box 1"/>
        <xdr:cNvSpPr txBox="1">
          <a:spLocks noChangeArrowheads="1"/>
        </xdr:cNvSpPr>
      </xdr:nvSpPr>
      <xdr:spPr>
        <a:xfrm>
          <a:off x="1590675" y="39719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733675" y="2209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733675" y="2209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2733675" y="5010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2733675" y="5010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2733675" y="3810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23825"/>
    <xdr:sp fLocksText="0">
      <xdr:nvSpPr>
        <xdr:cNvPr id="6" name="Text Box 1"/>
        <xdr:cNvSpPr txBox="1">
          <a:spLocks noChangeArrowheads="1"/>
        </xdr:cNvSpPr>
      </xdr:nvSpPr>
      <xdr:spPr>
        <a:xfrm>
          <a:off x="2733675" y="3810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95300"/>
    <xdr:sp fLocksText="0">
      <xdr:nvSpPr>
        <xdr:cNvPr id="7" name="Text Box 1"/>
        <xdr:cNvSpPr txBox="1">
          <a:spLocks noChangeArrowheads="1"/>
        </xdr:cNvSpPr>
      </xdr:nvSpPr>
      <xdr:spPr>
        <a:xfrm>
          <a:off x="2733675" y="52101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95300"/>
    <xdr:sp fLocksText="0">
      <xdr:nvSpPr>
        <xdr:cNvPr id="8" name="Text Box 1"/>
        <xdr:cNvSpPr txBox="1">
          <a:spLocks noChangeArrowheads="1"/>
        </xdr:cNvSpPr>
      </xdr:nvSpPr>
      <xdr:spPr>
        <a:xfrm>
          <a:off x="2733675" y="52101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95300"/>
    <xdr:sp fLocksText="0">
      <xdr:nvSpPr>
        <xdr:cNvPr id="9" name="Text Box 1"/>
        <xdr:cNvSpPr txBox="1">
          <a:spLocks noChangeArrowheads="1"/>
        </xdr:cNvSpPr>
      </xdr:nvSpPr>
      <xdr:spPr>
        <a:xfrm>
          <a:off x="2733675" y="52101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495300"/>
    <xdr:sp fLocksText="0">
      <xdr:nvSpPr>
        <xdr:cNvPr id="10" name="Text Box 1"/>
        <xdr:cNvSpPr txBox="1">
          <a:spLocks noChangeArrowheads="1"/>
        </xdr:cNvSpPr>
      </xdr:nvSpPr>
      <xdr:spPr>
        <a:xfrm>
          <a:off x="2733675" y="52101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2733675" y="381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2733675" y="3810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27336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27336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23825"/>
    <xdr:sp fLocksText="0">
      <xdr:nvSpPr>
        <xdr:cNvPr id="15" name="Text Box 1"/>
        <xdr:cNvSpPr txBox="1">
          <a:spLocks noChangeArrowheads="1"/>
        </xdr:cNvSpPr>
      </xdr:nvSpPr>
      <xdr:spPr>
        <a:xfrm>
          <a:off x="2733675" y="421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23825"/>
    <xdr:sp fLocksText="0">
      <xdr:nvSpPr>
        <xdr:cNvPr id="16" name="Text Box 1"/>
        <xdr:cNvSpPr txBox="1">
          <a:spLocks noChangeArrowheads="1"/>
        </xdr:cNvSpPr>
      </xdr:nvSpPr>
      <xdr:spPr>
        <a:xfrm>
          <a:off x="2733675" y="421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25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5972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638425" y="5972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95300"/>
    <xdr:sp fLocksText="0">
      <xdr:nvSpPr>
        <xdr:cNvPr id="3" name="Text Box 1"/>
        <xdr:cNvSpPr txBox="1">
          <a:spLocks noChangeArrowheads="1"/>
        </xdr:cNvSpPr>
      </xdr:nvSpPr>
      <xdr:spPr>
        <a:xfrm>
          <a:off x="2638425" y="63722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114300</xdr:rowOff>
    </xdr:from>
    <xdr:ext cx="76200" cy="495300"/>
    <xdr:sp fLocksText="0">
      <xdr:nvSpPr>
        <xdr:cNvPr id="4" name="Text Box 1"/>
        <xdr:cNvSpPr txBox="1">
          <a:spLocks noChangeArrowheads="1"/>
        </xdr:cNvSpPr>
      </xdr:nvSpPr>
      <xdr:spPr>
        <a:xfrm>
          <a:off x="2638425" y="64865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9.140625" defaultRowHeight="15"/>
  <cols>
    <col min="1" max="1" width="5.421875" style="0" customWidth="1"/>
    <col min="2" max="2" width="30.28125" style="8" customWidth="1"/>
    <col min="3" max="3" width="4.57421875" style="0" customWidth="1"/>
    <col min="4" max="4" width="19.00390625" style="0" customWidth="1"/>
    <col min="5" max="8" width="5.28125" style="0" customWidth="1"/>
    <col min="9" max="9" width="8.00390625" style="0" customWidth="1"/>
    <col min="10" max="10" width="7.140625" style="0" customWidth="1"/>
    <col min="11" max="11" width="6.421875" style="0" customWidth="1"/>
    <col min="12" max="12" width="7.57421875" style="0" customWidth="1"/>
  </cols>
  <sheetData>
    <row r="1" spans="1:12" ht="15.75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21"/>
      <c r="K1" s="21"/>
      <c r="L1" s="21"/>
    </row>
    <row r="2" spans="1:12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21"/>
      <c r="K2" s="21"/>
      <c r="L2" s="21"/>
    </row>
    <row r="3" spans="1:12" ht="28.5" customHeight="1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.75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21"/>
      <c r="K4" s="21"/>
      <c r="L4" s="21"/>
    </row>
    <row r="5" spans="1:12" ht="15.75">
      <c r="A5" s="70" t="s">
        <v>24</v>
      </c>
      <c r="B5" s="70"/>
      <c r="C5" s="70"/>
      <c r="D5" s="70"/>
      <c r="E5" s="70"/>
      <c r="F5" s="70"/>
      <c r="G5" s="70"/>
      <c r="H5" s="70"/>
      <c r="I5" s="70"/>
      <c r="J5" s="21"/>
      <c r="K5" s="21"/>
      <c r="L5" s="21"/>
    </row>
    <row r="6" spans="1:12" ht="15">
      <c r="A6" s="21"/>
      <c r="B6" s="30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75.75" customHeight="1">
      <c r="A7" s="1" t="s">
        <v>1</v>
      </c>
      <c r="B7" s="7" t="s">
        <v>2</v>
      </c>
      <c r="C7" s="2" t="s">
        <v>3</v>
      </c>
      <c r="D7" s="2" t="s">
        <v>16</v>
      </c>
      <c r="E7" s="2" t="s">
        <v>5</v>
      </c>
      <c r="F7" s="2" t="s">
        <v>6</v>
      </c>
      <c r="G7" s="2" t="s">
        <v>7</v>
      </c>
      <c r="H7" s="2" t="s">
        <v>8</v>
      </c>
      <c r="I7" s="1" t="s">
        <v>4</v>
      </c>
      <c r="J7" s="1" t="s">
        <v>12</v>
      </c>
      <c r="K7" s="1" t="s">
        <v>13</v>
      </c>
      <c r="L7" s="1" t="s">
        <v>14</v>
      </c>
    </row>
    <row r="8" spans="1:12" ht="15.75">
      <c r="A8" s="24">
        <v>1</v>
      </c>
      <c r="B8" s="22" t="s">
        <v>104</v>
      </c>
      <c r="C8" s="25">
        <v>7</v>
      </c>
      <c r="D8" s="25" t="s">
        <v>39</v>
      </c>
      <c r="E8" s="40">
        <v>0</v>
      </c>
      <c r="F8" s="40">
        <v>4</v>
      </c>
      <c r="G8" s="40">
        <v>6</v>
      </c>
      <c r="H8" s="40">
        <v>8</v>
      </c>
      <c r="I8" s="26">
        <f aca="true" t="shared" si="0" ref="I8:I20">SUM(E8:H8)</f>
        <v>18</v>
      </c>
      <c r="J8" s="20">
        <v>1</v>
      </c>
      <c r="K8" s="20" t="s">
        <v>101</v>
      </c>
      <c r="L8" s="41">
        <f>I8/32*100</f>
        <v>56.25</v>
      </c>
    </row>
    <row r="9" spans="1:12" ht="15.75">
      <c r="A9" s="24">
        <v>2</v>
      </c>
      <c r="B9" s="20" t="s">
        <v>105</v>
      </c>
      <c r="C9" s="25">
        <v>7</v>
      </c>
      <c r="D9" s="25" t="s">
        <v>33</v>
      </c>
      <c r="E9" s="40">
        <v>0</v>
      </c>
      <c r="F9" s="40">
        <v>8</v>
      </c>
      <c r="G9" s="40">
        <v>8</v>
      </c>
      <c r="H9" s="40">
        <v>0</v>
      </c>
      <c r="I9" s="26">
        <f t="shared" si="0"/>
        <v>16</v>
      </c>
      <c r="J9" s="20">
        <v>2</v>
      </c>
      <c r="K9" s="20" t="s">
        <v>103</v>
      </c>
      <c r="L9" s="41">
        <f aca="true" t="shared" si="1" ref="L9:L27">I9/32*100</f>
        <v>50</v>
      </c>
    </row>
    <row r="10" spans="1:12" ht="15.75">
      <c r="A10" s="24">
        <v>3</v>
      </c>
      <c r="B10" s="23" t="s">
        <v>106</v>
      </c>
      <c r="C10" s="25">
        <v>7</v>
      </c>
      <c r="D10" s="25" t="s">
        <v>45</v>
      </c>
      <c r="E10" s="40">
        <v>0</v>
      </c>
      <c r="F10" s="40">
        <v>4</v>
      </c>
      <c r="G10" s="40">
        <v>4</v>
      </c>
      <c r="H10" s="40">
        <v>8</v>
      </c>
      <c r="I10" s="26">
        <f t="shared" si="0"/>
        <v>16</v>
      </c>
      <c r="J10" s="20">
        <v>2</v>
      </c>
      <c r="K10" s="20" t="s">
        <v>103</v>
      </c>
      <c r="L10" s="41">
        <f t="shared" si="1"/>
        <v>50</v>
      </c>
    </row>
    <row r="11" spans="1:12" ht="15.75">
      <c r="A11" s="24">
        <v>4</v>
      </c>
      <c r="B11" s="22" t="s">
        <v>107</v>
      </c>
      <c r="C11" s="25">
        <v>7</v>
      </c>
      <c r="D11" s="25" t="s">
        <v>27</v>
      </c>
      <c r="E11" s="25">
        <v>0</v>
      </c>
      <c r="F11" s="25">
        <v>0</v>
      </c>
      <c r="G11" s="25">
        <v>6</v>
      </c>
      <c r="H11" s="25">
        <v>8</v>
      </c>
      <c r="I11" s="26">
        <f t="shared" si="0"/>
        <v>14</v>
      </c>
      <c r="J11" s="26">
        <v>3</v>
      </c>
      <c r="K11" s="26"/>
      <c r="L11" s="41">
        <f t="shared" si="1"/>
        <v>43.75</v>
      </c>
    </row>
    <row r="12" spans="1:12" ht="15.75">
      <c r="A12" s="24">
        <v>5</v>
      </c>
      <c r="B12" s="20" t="s">
        <v>108</v>
      </c>
      <c r="C12" s="25">
        <v>7</v>
      </c>
      <c r="D12" s="25" t="s">
        <v>37</v>
      </c>
      <c r="E12" s="40">
        <v>0</v>
      </c>
      <c r="F12" s="40">
        <v>0</v>
      </c>
      <c r="G12" s="40">
        <v>6</v>
      </c>
      <c r="H12" s="40">
        <v>8</v>
      </c>
      <c r="I12" s="26">
        <f t="shared" si="0"/>
        <v>14</v>
      </c>
      <c r="J12" s="20">
        <v>3</v>
      </c>
      <c r="K12" s="20"/>
      <c r="L12" s="41">
        <f t="shared" si="1"/>
        <v>43.75</v>
      </c>
    </row>
    <row r="13" spans="1:12" ht="15.75">
      <c r="A13" s="24">
        <v>6</v>
      </c>
      <c r="B13" s="19" t="s">
        <v>109</v>
      </c>
      <c r="C13" s="25">
        <v>7</v>
      </c>
      <c r="D13" s="25" t="s">
        <v>35</v>
      </c>
      <c r="E13" s="20">
        <v>0</v>
      </c>
      <c r="F13" s="20">
        <v>4</v>
      </c>
      <c r="G13" s="20">
        <v>0</v>
      </c>
      <c r="H13" s="20">
        <v>8</v>
      </c>
      <c r="I13" s="26">
        <f t="shared" si="0"/>
        <v>12</v>
      </c>
      <c r="J13" s="20">
        <v>4</v>
      </c>
      <c r="K13" s="20"/>
      <c r="L13" s="41">
        <f t="shared" si="1"/>
        <v>37.5</v>
      </c>
    </row>
    <row r="14" spans="1:12" ht="15.75">
      <c r="A14" s="24">
        <v>7</v>
      </c>
      <c r="B14" s="20" t="s">
        <v>110</v>
      </c>
      <c r="C14" s="25">
        <v>7</v>
      </c>
      <c r="D14" s="25" t="s">
        <v>36</v>
      </c>
      <c r="E14" s="20">
        <v>0</v>
      </c>
      <c r="F14" s="20">
        <v>0</v>
      </c>
      <c r="G14" s="20">
        <v>4</v>
      </c>
      <c r="H14" s="20">
        <v>8</v>
      </c>
      <c r="I14" s="26">
        <f t="shared" si="0"/>
        <v>12</v>
      </c>
      <c r="J14" s="20">
        <v>4</v>
      </c>
      <c r="K14" s="20"/>
      <c r="L14" s="41">
        <f t="shared" si="1"/>
        <v>37.5</v>
      </c>
    </row>
    <row r="15" spans="1:12" ht="15.75">
      <c r="A15" s="24">
        <v>8</v>
      </c>
      <c r="B15" s="22" t="s">
        <v>111</v>
      </c>
      <c r="C15" s="25">
        <v>7</v>
      </c>
      <c r="D15" s="25" t="s">
        <v>38</v>
      </c>
      <c r="E15" s="20">
        <v>0</v>
      </c>
      <c r="F15" s="20">
        <v>0</v>
      </c>
      <c r="G15" s="20">
        <v>3</v>
      </c>
      <c r="H15" s="20">
        <v>8</v>
      </c>
      <c r="I15" s="26">
        <f t="shared" si="0"/>
        <v>11</v>
      </c>
      <c r="J15" s="20">
        <v>5</v>
      </c>
      <c r="K15" s="20"/>
      <c r="L15" s="41">
        <f t="shared" si="1"/>
        <v>34.375</v>
      </c>
    </row>
    <row r="16" spans="1:12" ht="15.75">
      <c r="A16" s="24">
        <v>9</v>
      </c>
      <c r="B16" s="22" t="s">
        <v>112</v>
      </c>
      <c r="C16" s="25">
        <v>7</v>
      </c>
      <c r="D16" s="25" t="s">
        <v>44</v>
      </c>
      <c r="E16" s="20">
        <v>0</v>
      </c>
      <c r="F16" s="20">
        <v>0</v>
      </c>
      <c r="G16" s="20">
        <v>3</v>
      </c>
      <c r="H16" s="20">
        <v>8</v>
      </c>
      <c r="I16" s="26">
        <f t="shared" si="0"/>
        <v>11</v>
      </c>
      <c r="J16" s="20">
        <v>5</v>
      </c>
      <c r="K16" s="20"/>
      <c r="L16" s="41">
        <f t="shared" si="1"/>
        <v>34.375</v>
      </c>
    </row>
    <row r="17" spans="1:12" ht="15.75">
      <c r="A17" s="24">
        <v>10</v>
      </c>
      <c r="B17" s="20" t="s">
        <v>113</v>
      </c>
      <c r="C17" s="25">
        <v>7</v>
      </c>
      <c r="D17" s="25" t="s">
        <v>30</v>
      </c>
      <c r="E17" s="20">
        <v>0</v>
      </c>
      <c r="F17" s="20">
        <v>0</v>
      </c>
      <c r="G17" s="20">
        <v>2</v>
      </c>
      <c r="H17" s="20">
        <v>8</v>
      </c>
      <c r="I17" s="26">
        <f t="shared" si="0"/>
        <v>10</v>
      </c>
      <c r="J17" s="20">
        <v>6</v>
      </c>
      <c r="K17" s="20"/>
      <c r="L17" s="41">
        <f t="shared" si="1"/>
        <v>31.25</v>
      </c>
    </row>
    <row r="18" spans="1:12" ht="15.75">
      <c r="A18" s="24">
        <v>11</v>
      </c>
      <c r="B18" s="20" t="s">
        <v>114</v>
      </c>
      <c r="C18" s="25">
        <v>7</v>
      </c>
      <c r="D18" s="25" t="s">
        <v>31</v>
      </c>
      <c r="E18" s="20">
        <v>0</v>
      </c>
      <c r="F18" s="20">
        <v>0</v>
      </c>
      <c r="G18" s="20">
        <v>2</v>
      </c>
      <c r="H18" s="20">
        <v>8</v>
      </c>
      <c r="I18" s="26">
        <f t="shared" si="0"/>
        <v>10</v>
      </c>
      <c r="J18" s="20">
        <v>6</v>
      </c>
      <c r="K18" s="20"/>
      <c r="L18" s="41">
        <f t="shared" si="1"/>
        <v>31.25</v>
      </c>
    </row>
    <row r="19" spans="1:12" ht="15.75">
      <c r="A19" s="24">
        <v>12</v>
      </c>
      <c r="B19" s="23" t="s">
        <v>115</v>
      </c>
      <c r="C19" s="25">
        <v>7</v>
      </c>
      <c r="D19" s="25" t="s">
        <v>41</v>
      </c>
      <c r="E19" s="20">
        <v>0</v>
      </c>
      <c r="F19" s="20">
        <v>0</v>
      </c>
      <c r="G19" s="20">
        <v>2</v>
      </c>
      <c r="H19" s="20">
        <v>8</v>
      </c>
      <c r="I19" s="26">
        <f t="shared" si="0"/>
        <v>10</v>
      </c>
      <c r="J19" s="20">
        <v>6</v>
      </c>
      <c r="K19" s="20"/>
      <c r="L19" s="41">
        <f t="shared" si="1"/>
        <v>31.25</v>
      </c>
    </row>
    <row r="20" spans="1:12" ht="15.75">
      <c r="A20" s="24">
        <v>13</v>
      </c>
      <c r="B20" s="22" t="s">
        <v>116</v>
      </c>
      <c r="C20" s="25">
        <v>7</v>
      </c>
      <c r="D20" s="25" t="s">
        <v>40</v>
      </c>
      <c r="E20" s="20">
        <v>0</v>
      </c>
      <c r="F20" s="20">
        <v>0</v>
      </c>
      <c r="G20" s="20">
        <v>6</v>
      </c>
      <c r="H20" s="20">
        <v>4</v>
      </c>
      <c r="I20" s="26">
        <f t="shared" si="0"/>
        <v>10</v>
      </c>
      <c r="J20" s="20">
        <v>6</v>
      </c>
      <c r="K20" s="20"/>
      <c r="L20" s="41">
        <f t="shared" si="1"/>
        <v>31.25</v>
      </c>
    </row>
    <row r="21" spans="1:12" ht="15.75">
      <c r="A21" s="24">
        <v>14</v>
      </c>
      <c r="B21" s="23" t="s">
        <v>117</v>
      </c>
      <c r="C21" s="25">
        <v>7</v>
      </c>
      <c r="D21" s="25" t="s">
        <v>100</v>
      </c>
      <c r="E21" s="38">
        <v>0</v>
      </c>
      <c r="F21" s="38">
        <v>4</v>
      </c>
      <c r="G21" s="38">
        <v>0</v>
      </c>
      <c r="H21" s="38">
        <f>SUM(E21:G21)</f>
        <v>4</v>
      </c>
      <c r="I21" s="26">
        <v>8</v>
      </c>
      <c r="J21" s="26">
        <v>7</v>
      </c>
      <c r="K21" s="26"/>
      <c r="L21" s="41">
        <f t="shared" si="1"/>
        <v>25</v>
      </c>
    </row>
    <row r="22" spans="1:12" ht="15.75">
      <c r="A22" s="24">
        <v>15</v>
      </c>
      <c r="B22" s="19" t="s">
        <v>118</v>
      </c>
      <c r="C22" s="25">
        <v>7</v>
      </c>
      <c r="D22" s="25" t="s">
        <v>34</v>
      </c>
      <c r="E22" s="26">
        <v>0</v>
      </c>
      <c r="F22" s="26">
        <v>0</v>
      </c>
      <c r="G22" s="26">
        <v>0</v>
      </c>
      <c r="H22" s="26">
        <v>8</v>
      </c>
      <c r="I22" s="26">
        <f aca="true" t="shared" si="2" ref="I22:I27">SUM(E22:H22)</f>
        <v>8</v>
      </c>
      <c r="J22" s="26">
        <v>7</v>
      </c>
      <c r="K22" s="26"/>
      <c r="L22" s="41">
        <f t="shared" si="1"/>
        <v>25</v>
      </c>
    </row>
    <row r="23" spans="1:12" ht="15.75">
      <c r="A23" s="24">
        <v>16</v>
      </c>
      <c r="B23" s="20" t="s">
        <v>119</v>
      </c>
      <c r="C23" s="25">
        <v>7</v>
      </c>
      <c r="D23" s="25" t="s">
        <v>29</v>
      </c>
      <c r="E23" s="20">
        <v>0</v>
      </c>
      <c r="F23" s="20">
        <v>2</v>
      </c>
      <c r="G23" s="20">
        <v>4</v>
      </c>
      <c r="H23" s="20">
        <v>0</v>
      </c>
      <c r="I23" s="26">
        <f t="shared" si="2"/>
        <v>6</v>
      </c>
      <c r="J23" s="20">
        <v>8</v>
      </c>
      <c r="K23" s="20"/>
      <c r="L23" s="41">
        <f t="shared" si="1"/>
        <v>18.75</v>
      </c>
    </row>
    <row r="24" spans="1:12" ht="15.75">
      <c r="A24" s="24">
        <v>17</v>
      </c>
      <c r="B24" s="22" t="s">
        <v>120</v>
      </c>
      <c r="C24" s="25">
        <v>7</v>
      </c>
      <c r="D24" s="25" t="s">
        <v>42</v>
      </c>
      <c r="E24" s="26">
        <v>0</v>
      </c>
      <c r="F24" s="26">
        <v>0</v>
      </c>
      <c r="G24" s="26">
        <v>2</v>
      </c>
      <c r="H24" s="26">
        <v>0</v>
      </c>
      <c r="I24" s="26">
        <f t="shared" si="2"/>
        <v>2</v>
      </c>
      <c r="J24" s="26">
        <v>9</v>
      </c>
      <c r="K24" s="26"/>
      <c r="L24" s="41">
        <f t="shared" si="1"/>
        <v>6.25</v>
      </c>
    </row>
    <row r="25" spans="1:12" ht="15.75">
      <c r="A25" s="24">
        <v>18</v>
      </c>
      <c r="B25" s="22" t="s">
        <v>121</v>
      </c>
      <c r="C25" s="25">
        <v>7</v>
      </c>
      <c r="D25" s="25" t="s">
        <v>43</v>
      </c>
      <c r="E25" s="26">
        <v>0</v>
      </c>
      <c r="F25" s="26">
        <v>0</v>
      </c>
      <c r="G25" s="26">
        <v>2</v>
      </c>
      <c r="H25" s="26">
        <v>0</v>
      </c>
      <c r="I25" s="26">
        <f t="shared" si="2"/>
        <v>2</v>
      </c>
      <c r="J25" s="26">
        <v>9</v>
      </c>
      <c r="K25" s="26"/>
      <c r="L25" s="41">
        <f t="shared" si="1"/>
        <v>6.25</v>
      </c>
    </row>
    <row r="26" spans="1:12" ht="15.75">
      <c r="A26" s="24">
        <v>19</v>
      </c>
      <c r="B26" s="20" t="s">
        <v>122</v>
      </c>
      <c r="C26" s="25">
        <v>7</v>
      </c>
      <c r="D26" s="25" t="s">
        <v>28</v>
      </c>
      <c r="E26" s="26">
        <v>0</v>
      </c>
      <c r="F26" s="26">
        <v>0</v>
      </c>
      <c r="G26" s="26">
        <v>2</v>
      </c>
      <c r="H26" s="26">
        <v>0</v>
      </c>
      <c r="I26" s="26">
        <f t="shared" si="2"/>
        <v>2</v>
      </c>
      <c r="J26" s="26">
        <v>9</v>
      </c>
      <c r="K26" s="26"/>
      <c r="L26" s="41">
        <f t="shared" si="1"/>
        <v>6.25</v>
      </c>
    </row>
    <row r="27" spans="1:12" ht="15.75">
      <c r="A27" s="24">
        <v>20</v>
      </c>
      <c r="B27" s="20" t="s">
        <v>123</v>
      </c>
      <c r="C27" s="25">
        <v>7</v>
      </c>
      <c r="D27" s="25" t="s">
        <v>32</v>
      </c>
      <c r="E27" s="20">
        <v>0</v>
      </c>
      <c r="F27" s="20">
        <v>0</v>
      </c>
      <c r="G27" s="20">
        <v>0</v>
      </c>
      <c r="H27" s="20">
        <v>0</v>
      </c>
      <c r="I27" s="26">
        <f t="shared" si="2"/>
        <v>0</v>
      </c>
      <c r="J27" s="20">
        <v>10</v>
      </c>
      <c r="K27" s="20"/>
      <c r="L27" s="41">
        <f t="shared" si="1"/>
        <v>0</v>
      </c>
    </row>
    <row r="28" spans="1:12" ht="15">
      <c r="A28" s="21"/>
      <c r="B28" s="30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75">
      <c r="A29" s="21"/>
      <c r="B29" s="9" t="s">
        <v>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5.75">
      <c r="A30" s="21"/>
      <c r="B30" s="1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5.75">
      <c r="A31" s="21"/>
      <c r="B31" s="9" t="s">
        <v>10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5.75">
      <c r="A32" s="21"/>
      <c r="B32" s="9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5.75">
      <c r="A33" s="21"/>
      <c r="B33" s="1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5.75">
      <c r="A34" s="21"/>
      <c r="B34" s="11" t="s">
        <v>11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</sheetData>
  <sheetProtection/>
  <autoFilter ref="A7:L13">
    <sortState ref="A8:L34">
      <sortCondition descending="1" sortBy="value" ref="I8:I34"/>
    </sortState>
  </autoFilter>
  <mergeCells count="5">
    <mergeCell ref="A1:I1"/>
    <mergeCell ref="A2:I2"/>
    <mergeCell ref="A4:I4"/>
    <mergeCell ref="A5:I5"/>
    <mergeCell ref="A3:L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94" zoomScaleNormal="110" zoomScaleSheetLayoutView="94" zoomScalePageLayoutView="0" workbookViewId="0" topLeftCell="A1">
      <selection activeCell="B13" sqref="B13"/>
    </sheetView>
  </sheetViews>
  <sheetFormatPr defaultColWidth="9.140625" defaultRowHeight="15"/>
  <cols>
    <col min="1" max="1" width="5.421875" style="21" customWidth="1"/>
    <col min="2" max="2" width="28.00390625" style="30" customWidth="1"/>
    <col min="3" max="3" width="4.57421875" style="21" customWidth="1"/>
    <col min="4" max="4" width="19.140625" style="21" customWidth="1"/>
    <col min="5" max="8" width="5.28125" style="21" customWidth="1"/>
    <col min="9" max="9" width="8.00390625" style="21" customWidth="1"/>
    <col min="10" max="10" width="7.140625" style="21" customWidth="1"/>
    <col min="11" max="11" width="6.421875" style="21" customWidth="1"/>
    <col min="12" max="12" width="7.28125" style="21" customWidth="1"/>
    <col min="13" max="16384" width="9.140625" style="21" customWidth="1"/>
  </cols>
  <sheetData>
    <row r="1" spans="1:12" ht="15.75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46"/>
      <c r="K1" s="46"/>
      <c r="L1" s="46"/>
    </row>
    <row r="2" spans="1:12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46"/>
      <c r="K2" s="46"/>
      <c r="L2" s="46"/>
    </row>
    <row r="3" spans="1:12" ht="15.7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46"/>
      <c r="K3" s="46"/>
      <c r="L3" s="46"/>
    </row>
    <row r="4" spans="1:12" ht="15.75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46"/>
      <c r="K4" s="46"/>
      <c r="L4" s="46"/>
    </row>
    <row r="5" spans="1:12" ht="15.75">
      <c r="A5" s="70" t="s">
        <v>25</v>
      </c>
      <c r="B5" s="70"/>
      <c r="C5" s="70"/>
      <c r="D5" s="70"/>
      <c r="E5" s="70"/>
      <c r="F5" s="70"/>
      <c r="G5" s="70"/>
      <c r="H5" s="70"/>
      <c r="I5" s="70"/>
      <c r="J5" s="46"/>
      <c r="K5" s="46"/>
      <c r="L5" s="46"/>
    </row>
    <row r="6" spans="1:12" ht="15">
      <c r="A6" s="46"/>
      <c r="B6" s="47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64.5">
      <c r="A7" s="48" t="s">
        <v>1</v>
      </c>
      <c r="B7" s="49" t="s">
        <v>2</v>
      </c>
      <c r="C7" s="50" t="s">
        <v>3</v>
      </c>
      <c r="D7" s="50" t="s">
        <v>16</v>
      </c>
      <c r="E7" s="50" t="s">
        <v>5</v>
      </c>
      <c r="F7" s="50" t="s">
        <v>6</v>
      </c>
      <c r="G7" s="50" t="s">
        <v>7</v>
      </c>
      <c r="H7" s="50" t="s">
        <v>8</v>
      </c>
      <c r="I7" s="48" t="s">
        <v>4</v>
      </c>
      <c r="J7" s="51" t="s">
        <v>12</v>
      </c>
      <c r="K7" s="48" t="s">
        <v>13</v>
      </c>
      <c r="L7" s="51" t="s">
        <v>14</v>
      </c>
    </row>
    <row r="8" spans="1:12" ht="15.75">
      <c r="A8" s="52">
        <v>1</v>
      </c>
      <c r="B8" s="23" t="s">
        <v>124</v>
      </c>
      <c r="C8" s="53">
        <v>8</v>
      </c>
      <c r="D8" s="54" t="s">
        <v>64</v>
      </c>
      <c r="E8" s="58">
        <v>0</v>
      </c>
      <c r="F8" s="58">
        <v>8</v>
      </c>
      <c r="G8" s="58">
        <v>0</v>
      </c>
      <c r="H8" s="58">
        <v>8</v>
      </c>
      <c r="I8" s="59">
        <f aca="true" t="shared" si="0" ref="I8:I17">SUM(E8:H8)</f>
        <v>16</v>
      </c>
      <c r="J8" s="59">
        <v>1</v>
      </c>
      <c r="K8" s="59">
        <v>1</v>
      </c>
      <c r="L8" s="60">
        <f aca="true" t="shared" si="1" ref="L8:L17">I8/32*100</f>
        <v>50</v>
      </c>
    </row>
    <row r="9" spans="1:12" ht="15.75">
      <c r="A9" s="52">
        <v>2</v>
      </c>
      <c r="B9" s="55" t="s">
        <v>125</v>
      </c>
      <c r="C9" s="53">
        <v>8</v>
      </c>
      <c r="D9" s="54" t="s">
        <v>62</v>
      </c>
      <c r="E9" s="53">
        <v>0</v>
      </c>
      <c r="F9" s="53">
        <v>4</v>
      </c>
      <c r="G9" s="53">
        <v>0</v>
      </c>
      <c r="H9" s="53">
        <v>4</v>
      </c>
      <c r="I9" s="59">
        <f t="shared" si="0"/>
        <v>8</v>
      </c>
      <c r="J9" s="56">
        <v>2</v>
      </c>
      <c r="K9" s="56"/>
      <c r="L9" s="60">
        <f t="shared" si="1"/>
        <v>25</v>
      </c>
    </row>
    <row r="10" spans="1:12" ht="15.75">
      <c r="A10" s="52">
        <v>3</v>
      </c>
      <c r="B10" s="23" t="s">
        <v>126</v>
      </c>
      <c r="C10" s="53">
        <v>8</v>
      </c>
      <c r="D10" s="54" t="s">
        <v>58</v>
      </c>
      <c r="E10" s="58">
        <v>0</v>
      </c>
      <c r="F10" s="58">
        <v>6</v>
      </c>
      <c r="G10" s="58">
        <v>0</v>
      </c>
      <c r="H10" s="58">
        <v>0</v>
      </c>
      <c r="I10" s="59">
        <f t="shared" si="0"/>
        <v>6</v>
      </c>
      <c r="J10" s="59">
        <v>3</v>
      </c>
      <c r="K10" s="59"/>
      <c r="L10" s="60">
        <f t="shared" si="1"/>
        <v>18.75</v>
      </c>
    </row>
    <row r="11" spans="1:12" ht="15.75">
      <c r="A11" s="52">
        <v>4</v>
      </c>
      <c r="B11" s="23" t="s">
        <v>127</v>
      </c>
      <c r="C11" s="53">
        <v>8</v>
      </c>
      <c r="D11" s="54" t="s">
        <v>65</v>
      </c>
      <c r="E11" s="58">
        <v>0</v>
      </c>
      <c r="F11" s="58">
        <v>0</v>
      </c>
      <c r="G11" s="58">
        <v>0</v>
      </c>
      <c r="H11" s="58">
        <v>6</v>
      </c>
      <c r="I11" s="59">
        <f t="shared" si="0"/>
        <v>6</v>
      </c>
      <c r="J11" s="59">
        <v>3</v>
      </c>
      <c r="K11" s="59"/>
      <c r="L11" s="60">
        <f t="shared" si="1"/>
        <v>18.75</v>
      </c>
    </row>
    <row r="12" spans="1:12" ht="15.75">
      <c r="A12" s="52">
        <v>5</v>
      </c>
      <c r="B12" s="55" t="s">
        <v>128</v>
      </c>
      <c r="C12" s="53">
        <v>8</v>
      </c>
      <c r="D12" s="54" t="s">
        <v>60</v>
      </c>
      <c r="E12" s="53">
        <v>0</v>
      </c>
      <c r="F12" s="53">
        <v>6</v>
      </c>
      <c r="G12" s="53">
        <v>0</v>
      </c>
      <c r="H12" s="53">
        <v>0</v>
      </c>
      <c r="I12" s="59">
        <f t="shared" si="0"/>
        <v>6</v>
      </c>
      <c r="J12" s="56">
        <v>3</v>
      </c>
      <c r="K12" s="56"/>
      <c r="L12" s="60">
        <f t="shared" si="1"/>
        <v>18.75</v>
      </c>
    </row>
    <row r="13" spans="1:12" ht="15.75">
      <c r="A13" s="52">
        <v>6</v>
      </c>
      <c r="B13" s="23" t="s">
        <v>129</v>
      </c>
      <c r="C13" s="53">
        <v>8</v>
      </c>
      <c r="D13" s="54" t="s">
        <v>56</v>
      </c>
      <c r="E13" s="56">
        <v>0</v>
      </c>
      <c r="F13" s="56">
        <v>6</v>
      </c>
      <c r="G13" s="56">
        <v>0</v>
      </c>
      <c r="H13" s="56">
        <v>0</v>
      </c>
      <c r="I13" s="59">
        <f t="shared" si="0"/>
        <v>6</v>
      </c>
      <c r="J13" s="56">
        <v>3</v>
      </c>
      <c r="K13" s="56"/>
      <c r="L13" s="60">
        <f t="shared" si="1"/>
        <v>18.75</v>
      </c>
    </row>
    <row r="14" spans="1:12" ht="15.75">
      <c r="A14" s="52">
        <v>7</v>
      </c>
      <c r="B14" s="23" t="s">
        <v>130</v>
      </c>
      <c r="C14" s="53">
        <v>8</v>
      </c>
      <c r="D14" s="54" t="s">
        <v>59</v>
      </c>
      <c r="E14" s="59">
        <v>0</v>
      </c>
      <c r="F14" s="59">
        <v>4</v>
      </c>
      <c r="G14" s="59">
        <v>0</v>
      </c>
      <c r="H14" s="59">
        <v>0</v>
      </c>
      <c r="I14" s="59">
        <f t="shared" si="0"/>
        <v>4</v>
      </c>
      <c r="J14" s="59">
        <v>4</v>
      </c>
      <c r="K14" s="59"/>
      <c r="L14" s="60">
        <f t="shared" si="1"/>
        <v>12.5</v>
      </c>
    </row>
    <row r="15" spans="1:12" ht="15.75">
      <c r="A15" s="52">
        <v>8</v>
      </c>
      <c r="B15" s="23" t="s">
        <v>131</v>
      </c>
      <c r="C15" s="53">
        <v>8</v>
      </c>
      <c r="D15" s="54" t="s">
        <v>63</v>
      </c>
      <c r="E15" s="56">
        <v>0</v>
      </c>
      <c r="F15" s="56">
        <v>0</v>
      </c>
      <c r="G15" s="56">
        <v>0</v>
      </c>
      <c r="H15" s="56">
        <v>2</v>
      </c>
      <c r="I15" s="59">
        <f t="shared" si="0"/>
        <v>2</v>
      </c>
      <c r="J15" s="56">
        <v>5</v>
      </c>
      <c r="K15" s="56"/>
      <c r="L15" s="60">
        <f t="shared" si="1"/>
        <v>6.25</v>
      </c>
    </row>
    <row r="16" spans="1:12" ht="15.75">
      <c r="A16" s="52">
        <v>9</v>
      </c>
      <c r="B16" s="23" t="s">
        <v>132</v>
      </c>
      <c r="C16" s="53">
        <v>8</v>
      </c>
      <c r="D16" s="54" t="s">
        <v>61</v>
      </c>
      <c r="E16" s="59">
        <v>0</v>
      </c>
      <c r="F16" s="59">
        <v>0</v>
      </c>
      <c r="G16" s="59">
        <v>0</v>
      </c>
      <c r="H16" s="59">
        <v>2</v>
      </c>
      <c r="I16" s="59">
        <f t="shared" si="0"/>
        <v>2</v>
      </c>
      <c r="J16" s="59">
        <v>5</v>
      </c>
      <c r="K16" s="59"/>
      <c r="L16" s="60">
        <f t="shared" si="1"/>
        <v>6.25</v>
      </c>
    </row>
    <row r="17" spans="1:12" ht="15.75">
      <c r="A17" s="52">
        <v>10</v>
      </c>
      <c r="B17" s="23" t="s">
        <v>133</v>
      </c>
      <c r="C17" s="53">
        <v>8</v>
      </c>
      <c r="D17" s="54" t="s">
        <v>57</v>
      </c>
      <c r="E17" s="59">
        <v>0</v>
      </c>
      <c r="F17" s="59">
        <v>0</v>
      </c>
      <c r="G17" s="59">
        <v>0</v>
      </c>
      <c r="H17" s="59">
        <v>2</v>
      </c>
      <c r="I17" s="59">
        <f t="shared" si="0"/>
        <v>2</v>
      </c>
      <c r="J17" s="59">
        <v>5</v>
      </c>
      <c r="K17" s="59"/>
      <c r="L17" s="60">
        <f t="shared" si="1"/>
        <v>6.25</v>
      </c>
    </row>
    <row r="18" spans="1:12" ht="15">
      <c r="A18" s="46"/>
      <c r="B18" s="57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.75">
      <c r="A19" s="46"/>
      <c r="B19" s="43" t="s">
        <v>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.75">
      <c r="A20" s="46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.75">
      <c r="A21" s="46"/>
      <c r="B21" s="43" t="s">
        <v>10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.75">
      <c r="A22" s="46"/>
      <c r="B22" s="43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.75">
      <c r="A23" s="46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.75">
      <c r="A24" s="46"/>
      <c r="B24" s="45" t="s">
        <v>11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</row>
  </sheetData>
  <sheetProtection/>
  <autoFilter ref="A7:L12"/>
  <mergeCells count="4">
    <mergeCell ref="A5:I5"/>
    <mergeCell ref="A1:I1"/>
    <mergeCell ref="A2:I2"/>
    <mergeCell ref="A4:I4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5.421875" style="0" customWidth="1"/>
    <col min="2" max="2" width="18.421875" style="15" bestFit="1" customWidth="1"/>
    <col min="3" max="3" width="4.57421875" style="0" customWidth="1"/>
    <col min="4" max="4" width="19.7109375" style="0" customWidth="1"/>
    <col min="5" max="10" width="5.28125" style="0" customWidth="1"/>
    <col min="11" max="11" width="8.00390625" style="0" customWidth="1"/>
    <col min="12" max="12" width="7.57421875" style="0" customWidth="1"/>
    <col min="13" max="13" width="6.421875" style="0" customWidth="1"/>
    <col min="14" max="14" width="11.140625" style="0" customWidth="1"/>
  </cols>
  <sheetData>
    <row r="1" spans="1:11" ht="15.75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4" s="13" customFormat="1" ht="29.25" customHeight="1">
      <c r="A3" s="72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1" ht="15.75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.75">
      <c r="A5" s="70" t="s">
        <v>21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7" spans="1:14" ht="48">
      <c r="A7" s="1" t="s">
        <v>1</v>
      </c>
      <c r="B7" s="14" t="s">
        <v>2</v>
      </c>
      <c r="C7" s="2" t="s">
        <v>3</v>
      </c>
      <c r="D7" s="2" t="s">
        <v>16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17</v>
      </c>
      <c r="J7" s="2" t="s">
        <v>18</v>
      </c>
      <c r="K7" s="1" t="s">
        <v>4</v>
      </c>
      <c r="L7" s="1" t="s">
        <v>12</v>
      </c>
      <c r="M7" s="1" t="s">
        <v>13</v>
      </c>
      <c r="N7" s="63" t="s">
        <v>14</v>
      </c>
    </row>
    <row r="8" spans="1:14" ht="15.75">
      <c r="A8" s="4">
        <v>1</v>
      </c>
      <c r="B8" s="31" t="s">
        <v>134</v>
      </c>
      <c r="C8" s="3">
        <v>9</v>
      </c>
      <c r="D8" s="25" t="s">
        <v>49</v>
      </c>
      <c r="E8" s="61">
        <v>0</v>
      </c>
      <c r="F8" s="61">
        <v>0</v>
      </c>
      <c r="G8" s="61">
        <v>6</v>
      </c>
      <c r="H8" s="61">
        <v>0</v>
      </c>
      <c r="I8" s="61">
        <v>8</v>
      </c>
      <c r="J8" s="61">
        <v>0</v>
      </c>
      <c r="K8" s="3">
        <f aca="true" t="shared" si="0" ref="K8:K17">SUM(E8:J8)</f>
        <v>14</v>
      </c>
      <c r="L8" s="61">
        <v>1</v>
      </c>
      <c r="M8" s="61"/>
      <c r="N8" s="62">
        <f>K8/48*100</f>
        <v>29.166666666666668</v>
      </c>
    </row>
    <row r="9" spans="1:14" ht="15.75">
      <c r="A9" s="4">
        <v>2</v>
      </c>
      <c r="B9" s="28" t="s">
        <v>135</v>
      </c>
      <c r="C9" s="3">
        <v>9</v>
      </c>
      <c r="D9" s="25" t="s">
        <v>46</v>
      </c>
      <c r="E9" s="61">
        <v>2</v>
      </c>
      <c r="F9" s="61">
        <v>6</v>
      </c>
      <c r="G9" s="61">
        <v>2</v>
      </c>
      <c r="H9" s="61">
        <v>2</v>
      </c>
      <c r="I9" s="61">
        <v>0</v>
      </c>
      <c r="J9" s="61">
        <v>0</v>
      </c>
      <c r="K9" s="3">
        <f t="shared" si="0"/>
        <v>12</v>
      </c>
      <c r="L9" s="61">
        <v>2</v>
      </c>
      <c r="M9" s="61"/>
      <c r="N9" s="62">
        <f aca="true" t="shared" si="1" ref="N9:N17">K9/48*100</f>
        <v>25</v>
      </c>
    </row>
    <row r="10" spans="1:14" ht="15.75">
      <c r="A10" s="4">
        <v>3</v>
      </c>
      <c r="B10" s="22" t="s">
        <v>136</v>
      </c>
      <c r="C10" s="3">
        <v>9</v>
      </c>
      <c r="D10" s="25" t="s">
        <v>52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0</v>
      </c>
      <c r="K10" s="3">
        <f t="shared" si="0"/>
        <v>10</v>
      </c>
      <c r="L10" s="3">
        <v>3</v>
      </c>
      <c r="M10" s="3"/>
      <c r="N10" s="62">
        <f t="shared" si="1"/>
        <v>20.833333333333336</v>
      </c>
    </row>
    <row r="11" spans="1:14" ht="15.75">
      <c r="A11" s="4">
        <v>4</v>
      </c>
      <c r="B11" s="20" t="s">
        <v>137</v>
      </c>
      <c r="C11" s="3">
        <v>9</v>
      </c>
      <c r="D11" s="25" t="s">
        <v>47</v>
      </c>
      <c r="E11" s="61">
        <v>4</v>
      </c>
      <c r="F11" s="61">
        <v>4</v>
      </c>
      <c r="G11" s="61">
        <v>0</v>
      </c>
      <c r="H11" s="61">
        <v>0</v>
      </c>
      <c r="I11" s="61">
        <v>2</v>
      </c>
      <c r="J11" s="61">
        <v>0</v>
      </c>
      <c r="K11" s="3">
        <f t="shared" si="0"/>
        <v>10</v>
      </c>
      <c r="L11" s="61">
        <v>3</v>
      </c>
      <c r="M11" s="61"/>
      <c r="N11" s="62">
        <f t="shared" si="1"/>
        <v>20.833333333333336</v>
      </c>
    </row>
    <row r="12" spans="1:14" ht="15.75">
      <c r="A12" s="4">
        <v>5</v>
      </c>
      <c r="B12" s="31" t="s">
        <v>138</v>
      </c>
      <c r="C12" s="3">
        <v>9</v>
      </c>
      <c r="D12" s="25" t="s">
        <v>50</v>
      </c>
      <c r="E12" s="3">
        <v>0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f t="shared" si="0"/>
        <v>6</v>
      </c>
      <c r="L12" s="3">
        <v>4</v>
      </c>
      <c r="M12" s="3"/>
      <c r="N12" s="62">
        <f t="shared" si="1"/>
        <v>12.5</v>
      </c>
    </row>
    <row r="13" spans="1:14" ht="15.75">
      <c r="A13" s="4">
        <v>6</v>
      </c>
      <c r="B13" s="22" t="s">
        <v>139</v>
      </c>
      <c r="C13" s="3">
        <v>9</v>
      </c>
      <c r="D13" s="25" t="s">
        <v>55</v>
      </c>
      <c r="E13" s="3">
        <v>0</v>
      </c>
      <c r="F13" s="3">
        <v>0</v>
      </c>
      <c r="G13" s="3">
        <v>0</v>
      </c>
      <c r="H13" s="3">
        <v>0</v>
      </c>
      <c r="I13" s="3">
        <v>4</v>
      </c>
      <c r="J13" s="3">
        <v>0</v>
      </c>
      <c r="K13" s="3">
        <f t="shared" si="0"/>
        <v>4</v>
      </c>
      <c r="L13" s="3">
        <v>5</v>
      </c>
      <c r="M13" s="3"/>
      <c r="N13" s="62">
        <f t="shared" si="1"/>
        <v>8.333333333333332</v>
      </c>
    </row>
    <row r="14" spans="1:14" ht="15.75">
      <c r="A14" s="4">
        <v>7</v>
      </c>
      <c r="B14" s="20" t="s">
        <v>140</v>
      </c>
      <c r="C14" s="3">
        <v>9</v>
      </c>
      <c r="D14" s="25" t="s">
        <v>53</v>
      </c>
      <c r="E14" s="3">
        <v>2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f t="shared" si="0"/>
        <v>4</v>
      </c>
      <c r="L14" s="3">
        <v>5</v>
      </c>
      <c r="M14" s="3"/>
      <c r="N14" s="62">
        <f t="shared" si="1"/>
        <v>8.333333333333332</v>
      </c>
    </row>
    <row r="15" spans="1:14" ht="15.75">
      <c r="A15" s="4">
        <v>8</v>
      </c>
      <c r="B15" s="20" t="s">
        <v>141</v>
      </c>
      <c r="C15" s="3">
        <v>9</v>
      </c>
      <c r="D15" s="25" t="s">
        <v>51</v>
      </c>
      <c r="E15" s="61">
        <v>4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3">
        <f t="shared" si="0"/>
        <v>4</v>
      </c>
      <c r="L15" s="61">
        <v>5</v>
      </c>
      <c r="M15" s="61"/>
      <c r="N15" s="62">
        <f t="shared" si="1"/>
        <v>8.333333333333332</v>
      </c>
    </row>
    <row r="16" spans="1:14" ht="15.75">
      <c r="A16" s="4">
        <v>9</v>
      </c>
      <c r="B16" s="22" t="s">
        <v>142</v>
      </c>
      <c r="C16" s="3">
        <v>9</v>
      </c>
      <c r="D16" s="25" t="s">
        <v>54</v>
      </c>
      <c r="E16" s="3">
        <v>0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f t="shared" si="0"/>
        <v>2</v>
      </c>
      <c r="L16" s="3">
        <v>6</v>
      </c>
      <c r="M16" s="3"/>
      <c r="N16" s="62">
        <f t="shared" si="1"/>
        <v>4.166666666666666</v>
      </c>
    </row>
    <row r="17" spans="1:14" ht="15.75">
      <c r="A17" s="4">
        <v>10</v>
      </c>
      <c r="B17" s="22" t="s">
        <v>143</v>
      </c>
      <c r="C17" s="3">
        <v>9</v>
      </c>
      <c r="D17" s="25" t="s">
        <v>48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3">
        <f t="shared" si="0"/>
        <v>0</v>
      </c>
      <c r="L17" s="61">
        <v>7</v>
      </c>
      <c r="M17" s="61"/>
      <c r="N17" s="62">
        <f t="shared" si="1"/>
        <v>0</v>
      </c>
    </row>
    <row r="18" ht="15"/>
    <row r="19" ht="15.75">
      <c r="B19" s="43" t="s">
        <v>9</v>
      </c>
    </row>
    <row r="20" ht="15.75">
      <c r="B20" s="44"/>
    </row>
    <row r="21" ht="15.75">
      <c r="B21" s="43" t="s">
        <v>10</v>
      </c>
    </row>
    <row r="22" ht="15.75">
      <c r="B22" s="43"/>
    </row>
    <row r="23" ht="15.75">
      <c r="B23" s="44"/>
    </row>
    <row r="24" ht="15.75">
      <c r="B24" s="45" t="s">
        <v>11</v>
      </c>
    </row>
  </sheetData>
  <sheetProtection/>
  <autoFilter ref="A7:N12">
    <sortState ref="A8:N24">
      <sortCondition descending="1" sortBy="value" ref="K8:K24"/>
    </sortState>
  </autoFilter>
  <mergeCells count="5">
    <mergeCell ref="A1:K1"/>
    <mergeCell ref="A2:K2"/>
    <mergeCell ref="A4:K4"/>
    <mergeCell ref="A5:K5"/>
    <mergeCell ref="A3:N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85" zoomScaleNormal="90" zoomScaleSheetLayoutView="85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35.57421875" style="18" customWidth="1"/>
    <col min="3" max="3" width="4.57421875" style="0" customWidth="1"/>
    <col min="4" max="4" width="23.57421875" style="0" customWidth="1"/>
    <col min="5" max="10" width="5.28125" style="0" customWidth="1"/>
    <col min="11" max="11" width="5.7109375" style="0" customWidth="1"/>
    <col min="12" max="12" width="4.28125" style="0" customWidth="1"/>
    <col min="13" max="13" width="4.57421875" style="0" customWidth="1"/>
    <col min="14" max="14" width="10.7109375" style="0" customWidth="1"/>
  </cols>
  <sheetData>
    <row r="1" spans="1:11" ht="15.75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4" ht="30.75" customHeight="1">
      <c r="A3" s="72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1" ht="15.75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.75">
      <c r="A5" s="70" t="s">
        <v>19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7" spans="1:14" ht="65.25">
      <c r="A7" s="1" t="s">
        <v>1</v>
      </c>
      <c r="B7" s="66" t="s">
        <v>2</v>
      </c>
      <c r="C7" s="2" t="s">
        <v>3</v>
      </c>
      <c r="D7" s="2" t="s">
        <v>16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17</v>
      </c>
      <c r="J7" s="2" t="s">
        <v>18</v>
      </c>
      <c r="K7" s="2" t="s">
        <v>4</v>
      </c>
      <c r="L7" s="2" t="s">
        <v>12</v>
      </c>
      <c r="M7" s="2" t="s">
        <v>13</v>
      </c>
      <c r="N7" s="17" t="s">
        <v>14</v>
      </c>
    </row>
    <row r="8" spans="1:14" ht="15.75">
      <c r="A8" s="4">
        <v>1</v>
      </c>
      <c r="B8" s="32" t="s">
        <v>144</v>
      </c>
      <c r="C8" s="5">
        <v>10</v>
      </c>
      <c r="D8" s="25" t="s">
        <v>102</v>
      </c>
      <c r="E8" s="5">
        <v>0</v>
      </c>
      <c r="F8" s="5">
        <v>6</v>
      </c>
      <c r="G8" s="5">
        <v>8</v>
      </c>
      <c r="H8" s="5">
        <v>6</v>
      </c>
      <c r="I8" s="5">
        <v>4</v>
      </c>
      <c r="J8" s="5">
        <v>8</v>
      </c>
      <c r="K8" s="34">
        <f aca="true" t="shared" si="0" ref="K8:K22">SUM(E8:J8)</f>
        <v>32</v>
      </c>
      <c r="L8" s="3">
        <v>1</v>
      </c>
      <c r="M8" s="3">
        <v>1</v>
      </c>
      <c r="N8" s="65">
        <f aca="true" t="shared" si="1" ref="N8:N22">K8/48*100</f>
        <v>66.66666666666666</v>
      </c>
    </row>
    <row r="9" spans="1:14" ht="15.75">
      <c r="A9" s="4">
        <v>2</v>
      </c>
      <c r="B9" s="22" t="s">
        <v>145</v>
      </c>
      <c r="C9" s="5">
        <v>10</v>
      </c>
      <c r="D9" s="25" t="s">
        <v>86</v>
      </c>
      <c r="E9" s="5">
        <v>2</v>
      </c>
      <c r="F9" s="5">
        <v>6</v>
      </c>
      <c r="G9" s="5">
        <v>2</v>
      </c>
      <c r="H9" s="5">
        <v>0</v>
      </c>
      <c r="I9" s="5">
        <v>0</v>
      </c>
      <c r="J9" s="5">
        <v>0</v>
      </c>
      <c r="K9" s="34">
        <f t="shared" si="0"/>
        <v>10</v>
      </c>
      <c r="L9" s="3">
        <v>2</v>
      </c>
      <c r="M9" s="3"/>
      <c r="N9" s="65">
        <f t="shared" si="1"/>
        <v>20.833333333333336</v>
      </c>
    </row>
    <row r="10" spans="1:14" ht="15.75">
      <c r="A10" s="4">
        <v>3</v>
      </c>
      <c r="B10" s="22" t="s">
        <v>146</v>
      </c>
      <c r="C10" s="5">
        <v>10</v>
      </c>
      <c r="D10" s="25" t="s">
        <v>81</v>
      </c>
      <c r="E10" s="5">
        <v>0</v>
      </c>
      <c r="F10" s="5">
        <v>0</v>
      </c>
      <c r="G10" s="5">
        <v>2</v>
      </c>
      <c r="H10" s="5">
        <v>6</v>
      </c>
      <c r="I10" s="5">
        <v>0</v>
      </c>
      <c r="J10" s="5">
        <v>0</v>
      </c>
      <c r="K10" s="34">
        <f t="shared" si="0"/>
        <v>8</v>
      </c>
      <c r="L10" s="3">
        <v>3</v>
      </c>
      <c r="M10" s="3"/>
      <c r="N10" s="65">
        <f t="shared" si="1"/>
        <v>16.666666666666664</v>
      </c>
    </row>
    <row r="11" spans="1:14" ht="15.75">
      <c r="A11" s="4">
        <v>4</v>
      </c>
      <c r="B11" s="22" t="s">
        <v>147</v>
      </c>
      <c r="C11" s="5">
        <v>10</v>
      </c>
      <c r="D11" s="25" t="s">
        <v>78</v>
      </c>
      <c r="E11" s="5">
        <v>0</v>
      </c>
      <c r="F11" s="5">
        <v>2</v>
      </c>
      <c r="G11" s="5">
        <v>0</v>
      </c>
      <c r="H11" s="5">
        <v>6</v>
      </c>
      <c r="I11" s="5">
        <v>0</v>
      </c>
      <c r="J11" s="5">
        <v>0</v>
      </c>
      <c r="K11" s="34">
        <f t="shared" si="0"/>
        <v>8</v>
      </c>
      <c r="L11" s="3">
        <v>3</v>
      </c>
      <c r="M11" s="3"/>
      <c r="N11" s="65">
        <f t="shared" si="1"/>
        <v>16.666666666666664</v>
      </c>
    </row>
    <row r="12" spans="1:14" ht="15.75">
      <c r="A12" s="4">
        <v>5</v>
      </c>
      <c r="B12" s="22" t="s">
        <v>148</v>
      </c>
      <c r="C12" s="5">
        <v>10</v>
      </c>
      <c r="D12" s="25" t="s">
        <v>80</v>
      </c>
      <c r="E12" s="5">
        <v>0</v>
      </c>
      <c r="F12" s="5">
        <v>0</v>
      </c>
      <c r="G12" s="5">
        <v>2</v>
      </c>
      <c r="H12" s="5">
        <v>6</v>
      </c>
      <c r="I12" s="5">
        <v>0</v>
      </c>
      <c r="J12" s="5">
        <v>0</v>
      </c>
      <c r="K12" s="34">
        <f t="shared" si="0"/>
        <v>8</v>
      </c>
      <c r="L12" s="3">
        <v>3</v>
      </c>
      <c r="M12" s="3"/>
      <c r="N12" s="65">
        <f t="shared" si="1"/>
        <v>16.666666666666664</v>
      </c>
    </row>
    <row r="13" spans="1:14" ht="15.75">
      <c r="A13" s="4">
        <v>6</v>
      </c>
      <c r="B13" s="20" t="s">
        <v>149</v>
      </c>
      <c r="C13" s="5">
        <v>10</v>
      </c>
      <c r="D13" s="25" t="s">
        <v>74</v>
      </c>
      <c r="E13" s="5">
        <v>0</v>
      </c>
      <c r="F13" s="5">
        <v>0</v>
      </c>
      <c r="G13" s="5">
        <v>0</v>
      </c>
      <c r="H13" s="5">
        <v>6</v>
      </c>
      <c r="I13" s="5">
        <v>0</v>
      </c>
      <c r="J13" s="5">
        <v>0</v>
      </c>
      <c r="K13" s="34">
        <f t="shared" si="0"/>
        <v>6</v>
      </c>
      <c r="L13" s="3">
        <v>4</v>
      </c>
      <c r="M13" s="3"/>
      <c r="N13" s="65">
        <f t="shared" si="1"/>
        <v>12.5</v>
      </c>
    </row>
    <row r="14" spans="1:14" ht="15.75">
      <c r="A14" s="4">
        <v>7</v>
      </c>
      <c r="B14" s="22" t="s">
        <v>150</v>
      </c>
      <c r="C14" s="5">
        <v>10</v>
      </c>
      <c r="D14" s="25" t="s">
        <v>75</v>
      </c>
      <c r="E14" s="5">
        <v>0</v>
      </c>
      <c r="F14" s="5">
        <v>0</v>
      </c>
      <c r="G14" s="5">
        <v>0</v>
      </c>
      <c r="H14" s="5">
        <v>6</v>
      </c>
      <c r="I14" s="5">
        <v>0</v>
      </c>
      <c r="J14" s="5">
        <v>0</v>
      </c>
      <c r="K14" s="34">
        <f t="shared" si="0"/>
        <v>6</v>
      </c>
      <c r="L14" s="3">
        <v>4</v>
      </c>
      <c r="M14" s="3"/>
      <c r="N14" s="65">
        <f t="shared" si="1"/>
        <v>12.5</v>
      </c>
    </row>
    <row r="15" spans="1:14" ht="15.75">
      <c r="A15" s="4">
        <v>8</v>
      </c>
      <c r="B15" s="20" t="s">
        <v>151</v>
      </c>
      <c r="C15" s="5">
        <v>10</v>
      </c>
      <c r="D15" s="25" t="s">
        <v>87</v>
      </c>
      <c r="E15" s="5">
        <v>0</v>
      </c>
      <c r="F15" s="5">
        <v>6</v>
      </c>
      <c r="G15" s="5">
        <v>0</v>
      </c>
      <c r="H15" s="5">
        <v>0</v>
      </c>
      <c r="I15" s="5">
        <v>0</v>
      </c>
      <c r="J15" s="5">
        <v>0</v>
      </c>
      <c r="K15" s="34">
        <f t="shared" si="0"/>
        <v>6</v>
      </c>
      <c r="L15" s="3">
        <v>4</v>
      </c>
      <c r="M15" s="3"/>
      <c r="N15" s="65">
        <f t="shared" si="1"/>
        <v>12.5</v>
      </c>
    </row>
    <row r="16" spans="1:14" ht="15.75">
      <c r="A16" s="4">
        <v>9</v>
      </c>
      <c r="B16" s="22" t="s">
        <v>152</v>
      </c>
      <c r="C16" s="5">
        <v>10</v>
      </c>
      <c r="D16" s="25" t="s">
        <v>77</v>
      </c>
      <c r="E16" s="64">
        <v>0</v>
      </c>
      <c r="F16" s="64">
        <v>2</v>
      </c>
      <c r="G16" s="64">
        <v>2</v>
      </c>
      <c r="H16" s="64">
        <v>0</v>
      </c>
      <c r="I16" s="64">
        <v>0</v>
      </c>
      <c r="J16" s="64">
        <v>0</v>
      </c>
      <c r="K16" s="34">
        <f t="shared" si="0"/>
        <v>4</v>
      </c>
      <c r="L16" s="34">
        <v>5</v>
      </c>
      <c r="M16" s="34"/>
      <c r="N16" s="65">
        <f t="shared" si="1"/>
        <v>8.333333333333332</v>
      </c>
    </row>
    <row r="17" spans="1:14" ht="15.75">
      <c r="A17" s="4">
        <v>10</v>
      </c>
      <c r="B17" s="22" t="s">
        <v>153</v>
      </c>
      <c r="C17" s="5">
        <v>10</v>
      </c>
      <c r="D17" s="25" t="s">
        <v>83</v>
      </c>
      <c r="E17" s="64">
        <v>2</v>
      </c>
      <c r="F17" s="64">
        <v>0</v>
      </c>
      <c r="G17" s="64">
        <v>0</v>
      </c>
      <c r="H17" s="64">
        <v>1</v>
      </c>
      <c r="I17" s="64">
        <v>1</v>
      </c>
      <c r="J17" s="64">
        <v>0</v>
      </c>
      <c r="K17" s="34">
        <f t="shared" si="0"/>
        <v>4</v>
      </c>
      <c r="L17" s="34">
        <v>5</v>
      </c>
      <c r="M17" s="34"/>
      <c r="N17" s="65">
        <f t="shared" si="1"/>
        <v>8.333333333333332</v>
      </c>
    </row>
    <row r="18" spans="1:14" ht="15.75">
      <c r="A18" s="4">
        <v>11</v>
      </c>
      <c r="B18" s="22" t="s">
        <v>154</v>
      </c>
      <c r="C18" s="5">
        <v>10</v>
      </c>
      <c r="D18" s="25" t="s">
        <v>76</v>
      </c>
      <c r="E18" s="5">
        <v>0</v>
      </c>
      <c r="F18" s="5">
        <v>2</v>
      </c>
      <c r="G18" s="5">
        <v>0</v>
      </c>
      <c r="H18" s="5">
        <v>2</v>
      </c>
      <c r="I18" s="5">
        <v>0</v>
      </c>
      <c r="J18" s="5">
        <v>0</v>
      </c>
      <c r="K18" s="34">
        <f t="shared" si="0"/>
        <v>4</v>
      </c>
      <c r="L18" s="3">
        <v>5</v>
      </c>
      <c r="M18" s="3"/>
      <c r="N18" s="65">
        <f t="shared" si="1"/>
        <v>8.333333333333332</v>
      </c>
    </row>
    <row r="19" spans="1:14" ht="15.75">
      <c r="A19" s="4">
        <v>12</v>
      </c>
      <c r="B19" s="22" t="s">
        <v>155</v>
      </c>
      <c r="C19" s="5">
        <v>10</v>
      </c>
      <c r="D19" s="25" t="s">
        <v>85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0</v>
      </c>
      <c r="K19" s="34">
        <f t="shared" si="0"/>
        <v>2</v>
      </c>
      <c r="L19" s="3">
        <v>6</v>
      </c>
      <c r="M19" s="3"/>
      <c r="N19" s="65">
        <f t="shared" si="1"/>
        <v>4.166666666666666</v>
      </c>
    </row>
    <row r="20" spans="1:14" ht="15.75">
      <c r="A20" s="4">
        <v>13</v>
      </c>
      <c r="B20" s="22" t="s">
        <v>156</v>
      </c>
      <c r="C20" s="5">
        <v>10</v>
      </c>
      <c r="D20" s="25" t="s">
        <v>82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4">
        <f t="shared" si="0"/>
        <v>2</v>
      </c>
      <c r="L20" s="3">
        <v>6</v>
      </c>
      <c r="M20" s="3"/>
      <c r="N20" s="65">
        <f t="shared" si="1"/>
        <v>4.166666666666666</v>
      </c>
    </row>
    <row r="21" spans="1:14" ht="15.75">
      <c r="A21" s="4">
        <v>14</v>
      </c>
      <c r="B21" s="22" t="s">
        <v>157</v>
      </c>
      <c r="C21" s="5">
        <v>10</v>
      </c>
      <c r="D21" s="25" t="s">
        <v>84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4">
        <f t="shared" si="0"/>
        <v>2</v>
      </c>
      <c r="L21" s="3">
        <v>6</v>
      </c>
      <c r="M21" s="3"/>
      <c r="N21" s="65">
        <f t="shared" si="1"/>
        <v>4.166666666666666</v>
      </c>
    </row>
    <row r="22" spans="1:14" ht="15.75">
      <c r="A22" s="4">
        <v>15</v>
      </c>
      <c r="B22" s="23" t="s">
        <v>158</v>
      </c>
      <c r="C22" s="5">
        <v>10</v>
      </c>
      <c r="D22" s="26" t="s">
        <v>73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f t="shared" si="0"/>
        <v>0</v>
      </c>
      <c r="L22" s="34">
        <v>7</v>
      </c>
      <c r="M22" s="34"/>
      <c r="N22" s="65">
        <f t="shared" si="1"/>
        <v>0</v>
      </c>
    </row>
    <row r="23" spans="1:14" ht="15">
      <c r="A23" s="33"/>
      <c r="B23" s="3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.75">
      <c r="A24" s="29"/>
      <c r="B24" s="9" t="s">
        <v>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4" ht="15.75">
      <c r="A25" s="29"/>
      <c r="B25" s="10"/>
      <c r="C25" s="16"/>
      <c r="D25" s="16"/>
    </row>
    <row r="26" ht="15.75">
      <c r="B26" s="43" t="s">
        <v>10</v>
      </c>
    </row>
    <row r="27" ht="15.75">
      <c r="B27" s="43"/>
    </row>
    <row r="28" ht="15.75">
      <c r="B28" s="44"/>
    </row>
    <row r="29" ht="15.75">
      <c r="B29" s="45" t="s">
        <v>11</v>
      </c>
    </row>
  </sheetData>
  <sheetProtection/>
  <autoFilter ref="A7:N18"/>
  <mergeCells count="5">
    <mergeCell ref="A1:K1"/>
    <mergeCell ref="A2:K2"/>
    <mergeCell ref="A4:K4"/>
    <mergeCell ref="A5:K5"/>
    <mergeCell ref="A3:N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90" zoomScaleSheetLayoutView="9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34.140625" style="30" customWidth="1"/>
    <col min="3" max="3" width="4.8515625" style="0" customWidth="1"/>
    <col min="4" max="4" width="19.421875" style="0" customWidth="1"/>
    <col min="5" max="10" width="4.7109375" style="0" customWidth="1"/>
    <col min="11" max="11" width="5.8515625" style="0" customWidth="1"/>
    <col min="12" max="12" width="4.421875" style="0" customWidth="1"/>
    <col min="13" max="13" width="5.00390625" style="0" customWidth="1"/>
    <col min="14" max="14" width="7.140625" style="0" customWidth="1"/>
  </cols>
  <sheetData>
    <row r="1" spans="1:14" ht="15.75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  <c r="M1" s="21"/>
      <c r="N1" s="21"/>
    </row>
    <row r="2" spans="1:14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1"/>
      <c r="M2" s="21"/>
      <c r="N2" s="21"/>
    </row>
    <row r="3" spans="1:14" ht="32.25" customHeight="1">
      <c r="A3" s="72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5.75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21"/>
      <c r="M4" s="21"/>
      <c r="N4" s="21"/>
    </row>
    <row r="5" spans="1:14" ht="15.75">
      <c r="A5" s="70" t="s">
        <v>20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21"/>
      <c r="M5" s="21"/>
      <c r="N5" s="21"/>
    </row>
    <row r="6" spans="1:14" ht="15">
      <c r="A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76.5">
      <c r="A7" s="1" t="s">
        <v>1</v>
      </c>
      <c r="B7" s="7" t="s">
        <v>2</v>
      </c>
      <c r="C7" s="2" t="s">
        <v>3</v>
      </c>
      <c r="D7" s="2" t="s">
        <v>16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17</v>
      </c>
      <c r="J7" s="2" t="s">
        <v>18</v>
      </c>
      <c r="K7" s="2" t="s">
        <v>4</v>
      </c>
      <c r="L7" s="2" t="s">
        <v>12</v>
      </c>
      <c r="M7" s="2" t="s">
        <v>13</v>
      </c>
      <c r="N7" s="1" t="s">
        <v>14</v>
      </c>
    </row>
    <row r="8" spans="1:14" ht="15.75">
      <c r="A8" s="4">
        <v>1</v>
      </c>
      <c r="B8" s="34" t="s">
        <v>159</v>
      </c>
      <c r="C8" s="67">
        <v>11</v>
      </c>
      <c r="D8" s="25" t="s">
        <v>88</v>
      </c>
      <c r="E8" s="5">
        <v>4</v>
      </c>
      <c r="F8" s="5">
        <v>6</v>
      </c>
      <c r="G8" s="5">
        <v>2</v>
      </c>
      <c r="H8" s="5">
        <v>4</v>
      </c>
      <c r="I8" s="5">
        <v>8</v>
      </c>
      <c r="J8" s="5">
        <v>6</v>
      </c>
      <c r="K8" s="3">
        <f aca="true" t="shared" si="0" ref="K8:K27">SUM(E8:J8)</f>
        <v>30</v>
      </c>
      <c r="L8" s="3">
        <v>1</v>
      </c>
      <c r="M8" s="3" t="s">
        <v>101</v>
      </c>
      <c r="N8" s="39">
        <f aca="true" t="shared" si="1" ref="N8:N27">K8/48*100</f>
        <v>62.5</v>
      </c>
    </row>
    <row r="9" spans="1:14" ht="15.75">
      <c r="A9" s="4">
        <v>2</v>
      </c>
      <c r="B9" s="34" t="s">
        <v>160</v>
      </c>
      <c r="C9" s="67">
        <v>11</v>
      </c>
      <c r="D9" s="25" t="s">
        <v>97</v>
      </c>
      <c r="E9" s="5">
        <v>8</v>
      </c>
      <c r="F9" s="5">
        <v>0</v>
      </c>
      <c r="G9" s="5">
        <v>0</v>
      </c>
      <c r="H9" s="5">
        <v>2</v>
      </c>
      <c r="I9" s="5">
        <v>8</v>
      </c>
      <c r="J9" s="5">
        <v>0</v>
      </c>
      <c r="K9" s="3">
        <f t="shared" si="0"/>
        <v>18</v>
      </c>
      <c r="L9" s="3">
        <v>2</v>
      </c>
      <c r="M9" s="3"/>
      <c r="N9" s="39">
        <f t="shared" si="1"/>
        <v>37.5</v>
      </c>
    </row>
    <row r="10" spans="1:14" ht="15.75">
      <c r="A10" s="4">
        <v>3</v>
      </c>
      <c r="B10" s="34" t="s">
        <v>161</v>
      </c>
      <c r="C10" s="67">
        <v>11</v>
      </c>
      <c r="D10" s="25" t="s">
        <v>98</v>
      </c>
      <c r="E10" s="5">
        <v>0</v>
      </c>
      <c r="F10" s="5">
        <v>0</v>
      </c>
      <c r="G10" s="5">
        <v>0</v>
      </c>
      <c r="H10" s="5">
        <v>8</v>
      </c>
      <c r="I10" s="5">
        <v>0</v>
      </c>
      <c r="J10" s="5">
        <v>2</v>
      </c>
      <c r="K10" s="3">
        <f t="shared" si="0"/>
        <v>10</v>
      </c>
      <c r="L10" s="3">
        <v>3</v>
      </c>
      <c r="M10" s="3"/>
      <c r="N10" s="39">
        <f t="shared" si="1"/>
        <v>20.833333333333336</v>
      </c>
    </row>
    <row r="11" spans="1:14" ht="15.75">
      <c r="A11" s="4">
        <v>4</v>
      </c>
      <c r="B11" s="37" t="s">
        <v>162</v>
      </c>
      <c r="C11" s="67">
        <v>11</v>
      </c>
      <c r="D11" s="25" t="s">
        <v>79</v>
      </c>
      <c r="E11" s="5">
        <v>6</v>
      </c>
      <c r="F11" s="5">
        <v>2</v>
      </c>
      <c r="G11" s="5">
        <v>2</v>
      </c>
      <c r="H11" s="5">
        <v>0</v>
      </c>
      <c r="I11" s="5">
        <v>0</v>
      </c>
      <c r="J11" s="5">
        <v>0</v>
      </c>
      <c r="K11" s="3">
        <f t="shared" si="0"/>
        <v>10</v>
      </c>
      <c r="L11" s="3">
        <v>3</v>
      </c>
      <c r="M11" s="3"/>
      <c r="N11" s="39">
        <f t="shared" si="1"/>
        <v>20.833333333333336</v>
      </c>
    </row>
    <row r="12" spans="1:14" ht="15.75">
      <c r="A12" s="4">
        <v>5</v>
      </c>
      <c r="B12" s="35" t="s">
        <v>163</v>
      </c>
      <c r="C12" s="67">
        <v>11</v>
      </c>
      <c r="D12" s="25" t="s">
        <v>99</v>
      </c>
      <c r="E12" s="5">
        <v>2</v>
      </c>
      <c r="F12" s="5">
        <v>0</v>
      </c>
      <c r="G12" s="5">
        <v>0</v>
      </c>
      <c r="H12" s="5">
        <v>0</v>
      </c>
      <c r="I12" s="5">
        <v>0</v>
      </c>
      <c r="J12" s="5">
        <v>4</v>
      </c>
      <c r="K12" s="3">
        <f t="shared" si="0"/>
        <v>6</v>
      </c>
      <c r="L12" s="3">
        <v>4</v>
      </c>
      <c r="M12" s="3"/>
      <c r="N12" s="39">
        <f t="shared" si="1"/>
        <v>12.5</v>
      </c>
    </row>
    <row r="13" spans="1:14" ht="15.75">
      <c r="A13" s="4">
        <v>6</v>
      </c>
      <c r="B13" s="35" t="s">
        <v>164</v>
      </c>
      <c r="C13" s="67">
        <v>11</v>
      </c>
      <c r="D13" s="25" t="s">
        <v>68</v>
      </c>
      <c r="E13" s="64">
        <v>1</v>
      </c>
      <c r="F13" s="64">
        <v>0</v>
      </c>
      <c r="G13" s="64">
        <v>0</v>
      </c>
      <c r="H13" s="64">
        <v>4</v>
      </c>
      <c r="I13" s="64">
        <v>0</v>
      </c>
      <c r="J13" s="64">
        <v>0</v>
      </c>
      <c r="K13" s="3">
        <f t="shared" si="0"/>
        <v>5</v>
      </c>
      <c r="L13" s="61">
        <v>5</v>
      </c>
      <c r="M13" s="61"/>
      <c r="N13" s="39">
        <f t="shared" si="1"/>
        <v>10.416666666666668</v>
      </c>
    </row>
    <row r="14" spans="1:14" ht="15.75">
      <c r="A14" s="4">
        <v>7</v>
      </c>
      <c r="B14" s="34" t="s">
        <v>165</v>
      </c>
      <c r="C14" s="67">
        <v>11</v>
      </c>
      <c r="D14" s="25" t="s">
        <v>96</v>
      </c>
      <c r="E14" s="5">
        <v>2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3">
        <f t="shared" si="0"/>
        <v>4</v>
      </c>
      <c r="L14" s="3">
        <v>6</v>
      </c>
      <c r="M14" s="3"/>
      <c r="N14" s="39">
        <f t="shared" si="1"/>
        <v>8.333333333333332</v>
      </c>
    </row>
    <row r="15" spans="1:14" ht="15.75">
      <c r="A15" s="4">
        <v>8</v>
      </c>
      <c r="B15" s="35" t="s">
        <v>166</v>
      </c>
      <c r="C15" s="67">
        <v>11</v>
      </c>
      <c r="D15" s="25" t="s">
        <v>94</v>
      </c>
      <c r="E15" s="5">
        <v>1</v>
      </c>
      <c r="F15" s="5">
        <v>0</v>
      </c>
      <c r="G15" s="5">
        <v>2</v>
      </c>
      <c r="H15" s="5">
        <v>0</v>
      </c>
      <c r="I15" s="5">
        <v>0</v>
      </c>
      <c r="J15" s="5">
        <v>0</v>
      </c>
      <c r="K15" s="3">
        <f t="shared" si="0"/>
        <v>3</v>
      </c>
      <c r="L15" s="3">
        <v>7</v>
      </c>
      <c r="M15" s="3"/>
      <c r="N15" s="39">
        <f t="shared" si="1"/>
        <v>6.25</v>
      </c>
    </row>
    <row r="16" spans="1:14" ht="15.75">
      <c r="A16" s="4">
        <v>9</v>
      </c>
      <c r="B16" s="36" t="s">
        <v>167</v>
      </c>
      <c r="C16" s="67">
        <v>11</v>
      </c>
      <c r="D16" s="25" t="s">
        <v>71</v>
      </c>
      <c r="E16" s="5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3">
        <f t="shared" si="0"/>
        <v>2</v>
      </c>
      <c r="L16" s="3">
        <v>8</v>
      </c>
      <c r="M16" s="3"/>
      <c r="N16" s="39">
        <f t="shared" si="1"/>
        <v>4.166666666666666</v>
      </c>
    </row>
    <row r="17" spans="1:14" ht="15.75">
      <c r="A17" s="4">
        <v>10</v>
      </c>
      <c r="B17" s="34" t="s">
        <v>168</v>
      </c>
      <c r="C17" s="67">
        <v>11</v>
      </c>
      <c r="D17" s="25" t="s">
        <v>89</v>
      </c>
      <c r="E17" s="5">
        <v>0</v>
      </c>
      <c r="F17" s="5">
        <v>0</v>
      </c>
      <c r="G17" s="5">
        <v>0</v>
      </c>
      <c r="H17" s="5">
        <v>2</v>
      </c>
      <c r="I17" s="5">
        <v>0</v>
      </c>
      <c r="J17" s="5">
        <v>0</v>
      </c>
      <c r="K17" s="3">
        <f t="shared" si="0"/>
        <v>2</v>
      </c>
      <c r="L17" s="3">
        <v>8</v>
      </c>
      <c r="M17" s="3"/>
      <c r="N17" s="39">
        <f t="shared" si="1"/>
        <v>4.166666666666666</v>
      </c>
    </row>
    <row r="18" spans="1:14" ht="15.75">
      <c r="A18" s="4">
        <v>11</v>
      </c>
      <c r="B18" s="35" t="s">
        <v>169</v>
      </c>
      <c r="C18" s="67">
        <v>11</v>
      </c>
      <c r="D18" s="25" t="s">
        <v>93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3">
        <f t="shared" si="0"/>
        <v>1</v>
      </c>
      <c r="L18" s="3">
        <v>9</v>
      </c>
      <c r="M18" s="3"/>
      <c r="N18" s="39">
        <f t="shared" si="1"/>
        <v>2.083333333333333</v>
      </c>
    </row>
    <row r="19" spans="1:14" ht="15.75">
      <c r="A19" s="4">
        <v>12</v>
      </c>
      <c r="B19" s="35" t="s">
        <v>170</v>
      </c>
      <c r="C19" s="67">
        <v>11</v>
      </c>
      <c r="D19" s="25" t="s">
        <v>92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3">
        <f t="shared" si="0"/>
        <v>1</v>
      </c>
      <c r="L19" s="3">
        <v>9</v>
      </c>
      <c r="M19" s="3"/>
      <c r="N19" s="39">
        <f t="shared" si="1"/>
        <v>2.083333333333333</v>
      </c>
    </row>
    <row r="20" spans="1:14" ht="15.75">
      <c r="A20" s="4">
        <v>13</v>
      </c>
      <c r="B20" s="34" t="s">
        <v>171</v>
      </c>
      <c r="C20" s="67">
        <v>11</v>
      </c>
      <c r="D20" s="25" t="s">
        <v>95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3">
        <f t="shared" si="0"/>
        <v>0</v>
      </c>
      <c r="L20" s="3">
        <v>10</v>
      </c>
      <c r="M20" s="3"/>
      <c r="N20" s="39">
        <f t="shared" si="1"/>
        <v>0</v>
      </c>
    </row>
    <row r="21" spans="1:14" ht="15.75">
      <c r="A21" s="4">
        <v>14</v>
      </c>
      <c r="B21" s="36" t="s">
        <v>172</v>
      </c>
      <c r="C21" s="67">
        <v>11</v>
      </c>
      <c r="D21" s="25" t="s">
        <v>72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3">
        <f t="shared" si="0"/>
        <v>0</v>
      </c>
      <c r="L21" s="3">
        <v>10</v>
      </c>
      <c r="M21" s="3"/>
      <c r="N21" s="39">
        <f t="shared" si="1"/>
        <v>0</v>
      </c>
    </row>
    <row r="22" spans="1:14" ht="15.75">
      <c r="A22" s="4">
        <v>15</v>
      </c>
      <c r="B22" s="36" t="s">
        <v>173</v>
      </c>
      <c r="C22" s="67">
        <v>11</v>
      </c>
      <c r="D22" s="25" t="s">
        <v>70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3">
        <f t="shared" si="0"/>
        <v>0</v>
      </c>
      <c r="L22" s="3">
        <v>10</v>
      </c>
      <c r="M22" s="3"/>
      <c r="N22" s="39">
        <f t="shared" si="1"/>
        <v>0</v>
      </c>
    </row>
    <row r="23" spans="1:14" ht="15.75">
      <c r="A23" s="4">
        <v>16</v>
      </c>
      <c r="B23" s="36" t="s">
        <v>174</v>
      </c>
      <c r="C23" s="67">
        <v>11</v>
      </c>
      <c r="D23" s="25" t="s">
        <v>91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3">
        <f t="shared" si="0"/>
        <v>0</v>
      </c>
      <c r="L23" s="3">
        <v>10</v>
      </c>
      <c r="M23" s="3"/>
      <c r="N23" s="39">
        <f t="shared" si="1"/>
        <v>0</v>
      </c>
    </row>
    <row r="24" spans="1:14" ht="15.75">
      <c r="A24" s="4">
        <v>17</v>
      </c>
      <c r="B24" s="37" t="s">
        <v>175</v>
      </c>
      <c r="C24" s="67">
        <v>11</v>
      </c>
      <c r="D24" s="25" t="s">
        <v>69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3">
        <f t="shared" si="0"/>
        <v>0</v>
      </c>
      <c r="L24" s="61">
        <v>10</v>
      </c>
      <c r="M24" s="61"/>
      <c r="N24" s="39">
        <f t="shared" si="1"/>
        <v>0</v>
      </c>
    </row>
    <row r="25" spans="1:14" ht="15.75">
      <c r="A25" s="4">
        <v>18</v>
      </c>
      <c r="B25" s="36" t="s">
        <v>176</v>
      </c>
      <c r="C25" s="67">
        <v>11</v>
      </c>
      <c r="D25" s="25" t="s">
        <v>90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f t="shared" si="0"/>
        <v>0</v>
      </c>
      <c r="L25" s="3">
        <v>10</v>
      </c>
      <c r="M25" s="3"/>
      <c r="N25" s="39">
        <f t="shared" si="1"/>
        <v>0</v>
      </c>
    </row>
    <row r="26" spans="1:14" ht="15.75">
      <c r="A26" s="4">
        <v>19</v>
      </c>
      <c r="B26" s="37" t="s">
        <v>177</v>
      </c>
      <c r="C26" s="67">
        <v>11</v>
      </c>
      <c r="D26" s="25" t="s">
        <v>67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">
        <f t="shared" si="0"/>
        <v>0</v>
      </c>
      <c r="L26" s="61">
        <v>10</v>
      </c>
      <c r="M26" s="61"/>
      <c r="N26" s="39">
        <f t="shared" si="1"/>
        <v>0</v>
      </c>
    </row>
    <row r="27" spans="1:14" ht="15.75">
      <c r="A27" s="4">
        <v>20</v>
      </c>
      <c r="B27" s="37" t="s">
        <v>178</v>
      </c>
      <c r="C27" s="67">
        <v>11</v>
      </c>
      <c r="D27" s="25" t="s">
        <v>66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">
        <f t="shared" si="0"/>
        <v>0</v>
      </c>
      <c r="L27" s="61">
        <v>10</v>
      </c>
      <c r="M27" s="61"/>
      <c r="N27" s="39">
        <f t="shared" si="1"/>
        <v>0</v>
      </c>
    </row>
    <row r="28" spans="1:14" ht="15.75">
      <c r="A28" s="21"/>
      <c r="B28" s="11"/>
      <c r="C28" s="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5.75">
      <c r="A29" s="21"/>
      <c r="B29" s="43" t="s">
        <v>9</v>
      </c>
      <c r="C29" s="2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5.75">
      <c r="A30" s="21"/>
      <c r="B30" s="45"/>
      <c r="C30" s="4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5.75">
      <c r="A31" s="21"/>
      <c r="B31" s="43" t="s">
        <v>10</v>
      </c>
      <c r="C31" s="27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5.75">
      <c r="A32" s="21"/>
      <c r="B32" s="43"/>
      <c r="C32" s="27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5.75">
      <c r="A33" s="21"/>
      <c r="B33" s="45"/>
      <c r="C33" s="27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5.75">
      <c r="A34" s="21"/>
      <c r="B34" s="45" t="s">
        <v>11</v>
      </c>
      <c r="C34" s="27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</sheetData>
  <sheetProtection/>
  <autoFilter ref="A7:N24">
    <sortState ref="A8:N34">
      <sortCondition descending="1" sortBy="value" ref="K8:K34"/>
    </sortState>
  </autoFilter>
  <mergeCells count="5">
    <mergeCell ref="A1:K1"/>
    <mergeCell ref="A2:K2"/>
    <mergeCell ref="A4:K4"/>
    <mergeCell ref="A5:K5"/>
    <mergeCell ref="A3:N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2017-12-07T05:52:42Z</dcterms:modified>
  <cp:category/>
  <cp:version/>
  <cp:contentType/>
  <cp:contentStatus/>
</cp:coreProperties>
</file>