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185" windowWidth="15135" windowHeight="7830" activeTab="2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4" hidden="1">'11 класс '!$A$7:$M$25</definedName>
    <definedName name="_xlnm._FilterDatabase" localSheetId="2" hidden="1">'9 класс '!$A$7:$M$24</definedName>
    <definedName name="_xlnm.Print_Area" localSheetId="3">'10 класс '!$A$1:$M$25</definedName>
    <definedName name="_xlnm.Print_Area" localSheetId="4">'11 класс '!$A$1:$M$30</definedName>
    <definedName name="_xlnm.Print_Area" localSheetId="0">'7 класс'!$A$1:$L$17</definedName>
    <definedName name="_xlnm.Print_Area" localSheetId="1">'8 класс  '!$A$1:$L$25</definedName>
    <definedName name="_xlnm.Print_Area" localSheetId="2">'9 класс '!$A$1:$M$29</definedName>
  </definedNames>
  <calcPr fullCalcOnLoad="1"/>
</workbook>
</file>

<file path=xl/sharedStrings.xml><?xml version="1.0" encoding="utf-8"?>
<sst xmlns="http://schemas.openxmlformats.org/spreadsheetml/2006/main" count="241" uniqueCount="161">
  <si>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</si>
  <si>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</si>
  <si>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</si>
  <si>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</si>
  <si>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</si>
  <si>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</si>
  <si>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</si>
  <si>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</si>
  <si>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</si>
  <si>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</si>
  <si>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</si>
  <si>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</si>
  <si>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</si>
  <si>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</si>
  <si>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</si>
  <si>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3</t>
  </si>
  <si>
    <t>Задание 4</t>
  </si>
  <si>
    <t xml:space="preserve">учащихся  7  класса по ______информатике______  максимальный балл_400_ </t>
  </si>
  <si>
    <t xml:space="preserve">учащихся  9  класса по ______информатике______  максимальный балл_500__ </t>
  </si>
  <si>
    <t xml:space="preserve">учащихся  10  класса по ______информатике______  максимальный балл 500__ </t>
  </si>
  <si>
    <t xml:space="preserve">учащихся  11  класса по ______информатике______  максимальный балл_500__ </t>
  </si>
  <si>
    <t>Задание 5</t>
  </si>
  <si>
    <t xml:space="preserve">учащихся  8  класса по ______информатике______  максимальный балл_400__ </t>
  </si>
  <si>
    <t>15 ноября 2017г.</t>
  </si>
  <si>
    <t>В 2017-2018 УЧЕБНОМ ГОДУ</t>
  </si>
  <si>
    <t>15 ноября 2017 г.</t>
  </si>
  <si>
    <t>Тоб-Инф-8-239-2</t>
  </si>
  <si>
    <t>Тоб-Инф-8-239-4</t>
  </si>
  <si>
    <t>Тоб-Инф-8-239-5</t>
  </si>
  <si>
    <t>Тоб-Инф-8-239-10</t>
  </si>
  <si>
    <t>Тоб-Инф-8-239-14</t>
  </si>
  <si>
    <t>Тоб-Инф-8-239-9</t>
  </si>
  <si>
    <t>Тоб-Инф-8-239-8</t>
  </si>
  <si>
    <t>Тоб-Инф-8-239-7</t>
  </si>
  <si>
    <t>Тоб-Инф-8-239-6</t>
  </si>
  <si>
    <t>Тоб-Инф-8-239-13</t>
  </si>
  <si>
    <t>Тоб-Инф-8-239-12</t>
  </si>
  <si>
    <t>Тоб-Инф-8-239-3</t>
  </si>
  <si>
    <t>Тоб-Инф-8-239-2/1</t>
  </si>
  <si>
    <t>Тоб-Инф-9-238-17</t>
  </si>
  <si>
    <t>Тоб-Инф-7-237-4</t>
  </si>
  <si>
    <t>Тоб-Инф-7-237-2</t>
  </si>
  <si>
    <t>Тоб-Инф-7-237-1</t>
  </si>
  <si>
    <t>Тоб-Инф-7-237-3</t>
  </si>
  <si>
    <t>Тоб-Инф-7-237-5</t>
  </si>
  <si>
    <t>Тоб-Инф-9-236-12</t>
  </si>
  <si>
    <t>Тоб-Инф-9-236-14</t>
  </si>
  <si>
    <t>Тоб-Инф-9-236-13</t>
  </si>
  <si>
    <t>Тоб-Инф-9-236-15</t>
  </si>
  <si>
    <t>Тоб-Инф-9-236-2</t>
  </si>
  <si>
    <t>Тоб-Инф-9-236-10</t>
  </si>
  <si>
    <t>Тоб-Инф-9-238-18</t>
  </si>
  <si>
    <t>Тоб-Инф-9-236-8</t>
  </si>
  <si>
    <t>Тоб-Инф-9-236-11</t>
  </si>
  <si>
    <t>Тоб-Инф-9-236-1</t>
  </si>
  <si>
    <t>Тоб-Инф-9-236-3</t>
  </si>
  <si>
    <t>Тоб-Инф-9-236-9</t>
  </si>
  <si>
    <t>Тоб-Инф-9-236-7</t>
  </si>
  <si>
    <t>Тоб-Инф-9-236-6</t>
  </si>
  <si>
    <t>Тоб-Инф-9-238-19</t>
  </si>
  <si>
    <t>Тоб-Инф-9-236-4</t>
  </si>
  <si>
    <t>Тоб-Инф-11-234-15</t>
  </si>
  <si>
    <t>Тоб-Инф-11-234-2</t>
  </si>
  <si>
    <t>Тоб-Инф-11-234-10</t>
  </si>
  <si>
    <t>Тоб-Инф-11-234-18</t>
  </si>
  <si>
    <t>Тоб-Инф-11-234-1</t>
  </si>
  <si>
    <t>Тоб-Инф-11-234-16</t>
  </si>
  <si>
    <t>Тоб-Инф-11-234-9</t>
  </si>
  <si>
    <t>Тоб-Инф-11-234-14</t>
  </si>
  <si>
    <t>Тоб-Инф-11-234-5</t>
  </si>
  <si>
    <t>Тоб-Инф-11-234-17</t>
  </si>
  <si>
    <t>Тоб-Инф-11-234-6</t>
  </si>
  <si>
    <t>Тоб-Инф-11-234-3</t>
  </si>
  <si>
    <t>Тоб-Инф-11-234-13</t>
  </si>
  <si>
    <t>Тоб-Инф-11-234-4</t>
  </si>
  <si>
    <t>Тоб-Инф-11-234-12</t>
  </si>
  <si>
    <t>Тоб-Инф-11-234-8</t>
  </si>
  <si>
    <t>Тоб-Инф-11-234-7</t>
  </si>
  <si>
    <t>Тоб-Инф-11-234-11</t>
  </si>
  <si>
    <t>Тоб-Инф-10-238-11</t>
  </si>
  <si>
    <t>Тоб-Инф-10-238-12</t>
  </si>
  <si>
    <t>Тоб-Инф-10-238-4</t>
  </si>
  <si>
    <t>Тоб-Инф-10-238-8</t>
  </si>
  <si>
    <t>Тоб-Инф-10-238-13</t>
  </si>
  <si>
    <t>Тоб-Инф-10-238-5</t>
  </si>
  <si>
    <t>Тоб-Инф-10-238-3</t>
  </si>
  <si>
    <t>Тоб-Инф-10-238-10</t>
  </si>
  <si>
    <t>Тоб-Инф-10-238-6</t>
  </si>
  <si>
    <t>Тоб-Инф-10-238-2</t>
  </si>
  <si>
    <t>Тоб-Инф-10-238-7</t>
  </si>
  <si>
    <t>Тоб-Инф-10-238-14</t>
  </si>
  <si>
    <t>Тоб-Инф-10-238-9</t>
  </si>
  <si>
    <t>I</t>
  </si>
  <si>
    <t>II</t>
  </si>
  <si>
    <t>III</t>
  </si>
  <si>
    <t>Чупина А.Ю.</t>
  </si>
  <si>
    <t>Абайдулина Э.Г.</t>
  </si>
  <si>
    <t>Громовский В.А.</t>
  </si>
  <si>
    <t>Мусин Р.В.</t>
  </si>
  <si>
    <t>Хитрых А.В.</t>
  </si>
  <si>
    <t>Рыжанков И.А.</t>
  </si>
  <si>
    <t>Рудин В.К.</t>
  </si>
  <si>
    <t>Смирнов А.А.</t>
  </si>
  <si>
    <t>Бодров Г.С.</t>
  </si>
  <si>
    <t>Аппельганц Д.В.</t>
  </si>
  <si>
    <t>Батинов В.Н.</t>
  </si>
  <si>
    <t>Коржук И.А.</t>
  </si>
  <si>
    <t>Малышев М.С.</t>
  </si>
  <si>
    <t>Мусабирова Э.Р.</t>
  </si>
  <si>
    <t>Мухаметьяров Э.А.</t>
  </si>
  <si>
    <t>Тарасов И.Р.</t>
  </si>
  <si>
    <t>Зятьков Д..</t>
  </si>
  <si>
    <t>Яковлев Е.А.</t>
  </si>
  <si>
    <t>Чалков К.В.</t>
  </si>
  <si>
    <t>Юниман А.С.</t>
  </si>
  <si>
    <t>Калугин А.А.</t>
  </si>
  <si>
    <t>Коновалов А.А.</t>
  </si>
  <si>
    <t>Курносов К.В.</t>
  </si>
  <si>
    <t>Халитова Л.И.</t>
  </si>
  <si>
    <t>Красилов  С.А.</t>
  </si>
  <si>
    <t>Муслимов Р.А.</t>
  </si>
  <si>
    <t>Бовкун Е.В.</t>
  </si>
  <si>
    <t>Галиев Р.Ф.</t>
  </si>
  <si>
    <t>Галимов И.М.</t>
  </si>
  <si>
    <t>Иванов И.С.</t>
  </si>
  <si>
    <t>Киселёва М.В.</t>
  </si>
  <si>
    <t>Кравченко А.И.</t>
  </si>
  <si>
    <t>Лудов Д.И.</t>
  </si>
  <si>
    <t>Петров И.О.</t>
  </si>
  <si>
    <t>Хайбуллин А.Р.</t>
  </si>
  <si>
    <t>Шутов Д.С.</t>
  </si>
  <si>
    <t>Григорян М.М.</t>
  </si>
  <si>
    <t>Малышева А.С.</t>
  </si>
  <si>
    <t>Новоселова А.Д.</t>
  </si>
  <si>
    <t>Карагаев С.Ю.</t>
  </si>
  <si>
    <t>Кашкаров Г.Н.</t>
  </si>
  <si>
    <t>Курмачёв В.В.</t>
  </si>
  <si>
    <t>Менщикова А.А.</t>
  </si>
  <si>
    <t>Низовских Д.В.</t>
  </si>
  <si>
    <t>Рожков В.В.</t>
  </si>
  <si>
    <t>Селянин М.С.</t>
  </si>
  <si>
    <t>Шахов С.А.</t>
  </si>
  <si>
    <t>Ярин Д.С.</t>
  </si>
  <si>
    <t>Бортвин В.А.</t>
  </si>
  <si>
    <t>Ворончихин И.А.</t>
  </si>
  <si>
    <t>Гусев А.В.</t>
  </si>
  <si>
    <t>Леушин А.С.</t>
  </si>
  <si>
    <t>Першин С.В.</t>
  </si>
  <si>
    <t>Стикин Д.В.</t>
  </si>
  <si>
    <t>Пронин  Е.С.</t>
  </si>
  <si>
    <t>Садретинов А.С.</t>
  </si>
  <si>
    <t>Кармышаков В.И.</t>
  </si>
  <si>
    <t>Айтмаметов Д.С.</t>
  </si>
  <si>
    <t>Галкин  В.А.</t>
  </si>
  <si>
    <t>Маматулин Э.Б.</t>
  </si>
  <si>
    <t>Русанов Н.И.</t>
  </si>
  <si>
    <t>Саитов Э.Г.</t>
  </si>
  <si>
    <t>Стутко В.Д.</t>
  </si>
  <si>
    <t>Тереня Н.С.</t>
  </si>
  <si>
    <t>Трофимов К.М.</t>
  </si>
  <si>
    <t>Часовских Е.С.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</si>
</sst>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52" fillId="0" borderId="0" xfId="0" applyFont="1" applyAlignment="1">
      <alignment/>
    </xf>
    <xf numFmtId="9" fontId="9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32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6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2828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14550" y="2828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2619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2619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02882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02882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028825" y="5257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028825" y="5257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038350" y="242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038350" y="242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038350" y="2628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038350" y="2628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381000"/>
    <xdr:sp fLocksText="0">
      <xdr:nvSpPr>
        <xdr:cNvPr id="5" name="Text Box 1"/>
        <xdr:cNvSpPr txBox="1">
          <a:spLocks noChangeArrowheads="1"/>
        </xdr:cNvSpPr>
      </xdr:nvSpPr>
      <xdr:spPr>
        <a:xfrm>
          <a:off x="2038350" y="5219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2038350" y="5219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038350" y="4619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038350" y="4619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190500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2038350" y="5819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200025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20383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038350" y="5229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038350" y="5229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314325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6219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314325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933575" y="6219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1933575" y="3705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1933575" y="3705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933575" y="3705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1933575" y="3705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1933575" y="3581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1933575" y="3581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1933575" y="5781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314325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933575" y="5905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933575" y="2447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933575" y="2447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8181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8181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190500</xdr:rowOff>
    </xdr:from>
    <xdr:ext cx="76200" cy="381000"/>
    <xdr:sp fLocksText="0">
      <xdr:nvSpPr>
        <xdr:cNvPr id="3" name="Text Box 1"/>
        <xdr:cNvSpPr txBox="1">
          <a:spLocks noChangeArrowheads="1"/>
        </xdr:cNvSpPr>
      </xdr:nvSpPr>
      <xdr:spPr>
        <a:xfrm>
          <a:off x="2028825" y="8181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190500</xdr:rowOff>
    </xdr:from>
    <xdr:ext cx="7620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2028825" y="8181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6.28125" style="2" customWidth="1"/>
    <col min="3" max="3" width="4.57421875" style="7" customWidth="1"/>
    <col min="4" max="4" width="18.421875" style="7" customWidth="1"/>
    <col min="5" max="8" width="4.7109375" style="7" customWidth="1"/>
    <col min="9" max="9" width="5.7109375" style="7" customWidth="1"/>
    <col min="10" max="10" width="4.140625" style="0" customWidth="1"/>
    <col min="11" max="11" width="3.57421875" style="0" customWidth="1"/>
    <col min="12" max="12" width="12.140625" style="7" customWidth="1"/>
  </cols>
  <sheetData>
    <row r="1" spans="1:9" ht="15.75">
      <c r="A1" s="86" t="s">
        <v>23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12" ht="32.25" customHeight="1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9" ht="15.75">
      <c r="A4" s="87" t="s">
        <v>24</v>
      </c>
      <c r="B4" s="87"/>
      <c r="C4" s="87"/>
      <c r="D4" s="87"/>
      <c r="E4" s="87"/>
      <c r="F4" s="87"/>
      <c r="G4" s="87"/>
      <c r="H4" s="87"/>
      <c r="I4" s="87"/>
    </row>
    <row r="5" spans="1:9" ht="15.75">
      <c r="A5" s="89" t="s">
        <v>17</v>
      </c>
      <c r="B5" s="89"/>
      <c r="C5" s="89"/>
      <c r="D5" s="89"/>
      <c r="E5" s="89"/>
      <c r="F5" s="89"/>
      <c r="G5" s="89"/>
      <c r="H5" s="89"/>
      <c r="I5" s="89"/>
    </row>
    <row r="6" spans="1:9" ht="15">
      <c r="A6" s="13"/>
      <c r="B6" s="13"/>
      <c r="C6" s="16"/>
      <c r="D6" s="16"/>
      <c r="E6" s="16"/>
      <c r="F6" s="16"/>
      <c r="G6" s="16"/>
      <c r="H6" s="16"/>
      <c r="I6" s="16"/>
    </row>
    <row r="7" spans="1:12" ht="81">
      <c r="A7" s="68" t="s">
        <v>1</v>
      </c>
      <c r="B7" s="69" t="s">
        <v>2</v>
      </c>
      <c r="C7" s="12" t="s">
        <v>3</v>
      </c>
      <c r="D7" s="12" t="s">
        <v>14</v>
      </c>
      <c r="E7" s="12" t="s">
        <v>5</v>
      </c>
      <c r="F7" s="12" t="s">
        <v>6</v>
      </c>
      <c r="G7" s="12" t="s">
        <v>15</v>
      </c>
      <c r="H7" s="12" t="s">
        <v>16</v>
      </c>
      <c r="I7" s="12" t="s">
        <v>4</v>
      </c>
      <c r="J7" s="12" t="s">
        <v>10</v>
      </c>
      <c r="K7" s="12" t="s">
        <v>11</v>
      </c>
      <c r="L7" s="70" t="s">
        <v>12</v>
      </c>
    </row>
    <row r="8" spans="1:12" ht="15.75">
      <c r="A8" s="8">
        <v>1</v>
      </c>
      <c r="B8" s="49" t="s">
        <v>95</v>
      </c>
      <c r="C8" s="5">
        <v>7</v>
      </c>
      <c r="D8" s="46" t="s">
        <v>44</v>
      </c>
      <c r="E8" s="5">
        <v>20</v>
      </c>
      <c r="F8" s="5">
        <v>0</v>
      </c>
      <c r="G8" s="5">
        <v>0</v>
      </c>
      <c r="H8" s="5">
        <v>0</v>
      </c>
      <c r="I8" s="6">
        <f>SUM(E8:H8)</f>
        <v>20</v>
      </c>
      <c r="J8" s="1">
        <v>1</v>
      </c>
      <c r="K8" s="1"/>
      <c r="L8" s="6">
        <f>I8/400*100</f>
        <v>5</v>
      </c>
    </row>
    <row r="9" spans="1:12" ht="15.75">
      <c r="A9" s="8">
        <v>2</v>
      </c>
      <c r="B9" s="50" t="s">
        <v>96</v>
      </c>
      <c r="C9" s="5">
        <v>7</v>
      </c>
      <c r="D9" s="46" t="s">
        <v>40</v>
      </c>
      <c r="E9" s="5">
        <v>0</v>
      </c>
      <c r="F9" s="5">
        <v>0</v>
      </c>
      <c r="G9" s="5">
        <v>0</v>
      </c>
      <c r="H9" s="5">
        <v>0</v>
      </c>
      <c r="I9" s="6">
        <f>SUM(E9:H9)</f>
        <v>0</v>
      </c>
      <c r="J9" s="1">
        <v>0</v>
      </c>
      <c r="K9" s="1"/>
      <c r="L9" s="6">
        <f>I9/400*100</f>
        <v>0</v>
      </c>
    </row>
    <row r="10" spans="1:12" ht="15.75">
      <c r="A10" s="8">
        <v>3</v>
      </c>
      <c r="B10" s="50" t="s">
        <v>97</v>
      </c>
      <c r="C10" s="5">
        <v>7</v>
      </c>
      <c r="D10" s="46" t="s">
        <v>41</v>
      </c>
      <c r="E10" s="5">
        <v>0</v>
      </c>
      <c r="F10" s="5">
        <v>0</v>
      </c>
      <c r="G10" s="5">
        <v>0</v>
      </c>
      <c r="H10" s="5">
        <v>0</v>
      </c>
      <c r="I10" s="6">
        <f>SUM(E10:H10)</f>
        <v>0</v>
      </c>
      <c r="J10" s="1">
        <v>0</v>
      </c>
      <c r="K10" s="1"/>
      <c r="L10" s="6">
        <f>I10/400*100</f>
        <v>0</v>
      </c>
    </row>
    <row r="11" spans="1:12" ht="15.75">
      <c r="A11" s="8">
        <v>4</v>
      </c>
      <c r="B11" s="50" t="s">
        <v>98</v>
      </c>
      <c r="C11" s="5">
        <v>7</v>
      </c>
      <c r="D11" s="46" t="s">
        <v>42</v>
      </c>
      <c r="E11" s="5">
        <v>0</v>
      </c>
      <c r="F11" s="5">
        <v>0</v>
      </c>
      <c r="G11" s="5">
        <v>0</v>
      </c>
      <c r="H11" s="5">
        <v>0</v>
      </c>
      <c r="I11" s="6">
        <f>SUM(E11:H11)</f>
        <v>0</v>
      </c>
      <c r="J11" s="1">
        <v>0</v>
      </c>
      <c r="K11" s="1"/>
      <c r="L11" s="6">
        <f>I11/400*100</f>
        <v>0</v>
      </c>
    </row>
    <row r="12" spans="1:12" ht="15.75">
      <c r="A12" s="8">
        <v>5</v>
      </c>
      <c r="B12" s="47" t="s">
        <v>99</v>
      </c>
      <c r="C12" s="5">
        <v>7</v>
      </c>
      <c r="D12" s="46" t="s">
        <v>43</v>
      </c>
      <c r="E12" s="5">
        <v>0</v>
      </c>
      <c r="F12" s="5">
        <v>0</v>
      </c>
      <c r="G12" s="5">
        <v>0</v>
      </c>
      <c r="H12" s="5">
        <v>0</v>
      </c>
      <c r="I12" s="6">
        <f>SUM(E12:H12)</f>
        <v>0</v>
      </c>
      <c r="J12" s="1">
        <v>0</v>
      </c>
      <c r="K12" s="1"/>
      <c r="L12" s="6">
        <f>I12/400*100</f>
        <v>0</v>
      </c>
    </row>
    <row r="13" spans="1:12" ht="15">
      <c r="A13" s="42"/>
      <c r="B13" s="43"/>
      <c r="C13" s="42"/>
      <c r="D13" s="44"/>
      <c r="E13" s="42"/>
      <c r="F13" s="42"/>
      <c r="G13" s="42"/>
      <c r="H13" s="42"/>
      <c r="I13" s="28"/>
      <c r="J13" s="45"/>
      <c r="K13" s="45"/>
      <c r="L13" s="28"/>
    </row>
    <row r="14" spans="1:4" ht="15.75">
      <c r="A14" s="13"/>
      <c r="B14" s="17" t="s">
        <v>7</v>
      </c>
      <c r="C14" s="16"/>
      <c r="D14" s="16"/>
    </row>
    <row r="15" spans="1:4" ht="15.75">
      <c r="A15" s="13"/>
      <c r="B15" s="17" t="s">
        <v>8</v>
      </c>
      <c r="C15" s="16"/>
      <c r="D15" s="16"/>
    </row>
    <row r="16" spans="1:4" ht="15.75">
      <c r="A16" s="13"/>
      <c r="B16" s="15"/>
      <c r="C16" s="16"/>
      <c r="D16" s="16"/>
    </row>
    <row r="17" spans="1:4" ht="15.75">
      <c r="A17" s="13"/>
      <c r="B17" s="14" t="s">
        <v>9</v>
      </c>
      <c r="C17" s="16"/>
      <c r="D17" s="16"/>
    </row>
  </sheetData>
  <sheetProtection/>
  <mergeCells count="5">
    <mergeCell ref="A1:I1"/>
    <mergeCell ref="A2:I2"/>
    <mergeCell ref="A3:L3"/>
    <mergeCell ref="A4:I4"/>
    <mergeCell ref="A5:I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4">
      <selection activeCell="C6" sqref="C1:E16384"/>
    </sheetView>
  </sheetViews>
  <sheetFormatPr defaultColWidth="9.140625" defaultRowHeight="15"/>
  <cols>
    <col min="1" max="1" width="5.421875" style="0" customWidth="1"/>
    <col min="2" max="2" width="25.00390625" style="2" customWidth="1"/>
    <col min="3" max="3" width="4.57421875" style="7" customWidth="1"/>
    <col min="4" max="4" width="20.00390625" style="7" customWidth="1"/>
    <col min="5" max="8" width="4.7109375" style="7" customWidth="1"/>
    <col min="9" max="9" width="5.7109375" style="7" customWidth="1"/>
    <col min="10" max="11" width="5.7109375" style="0" customWidth="1"/>
    <col min="12" max="12" width="14.421875" style="7" customWidth="1"/>
  </cols>
  <sheetData>
    <row r="1" spans="1:9" ht="15.75">
      <c r="A1" s="86" t="s">
        <v>23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12" ht="32.25" customHeight="1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9" ht="15.75">
      <c r="A4" s="89" t="s">
        <v>24</v>
      </c>
      <c r="B4" s="89"/>
      <c r="C4" s="89"/>
      <c r="D4" s="89"/>
      <c r="E4" s="89"/>
      <c r="F4" s="89"/>
      <c r="G4" s="89"/>
      <c r="H4" s="89"/>
      <c r="I4" s="89"/>
    </row>
    <row r="5" spans="1:9" ht="15.75">
      <c r="A5" s="89" t="s">
        <v>22</v>
      </c>
      <c r="B5" s="89"/>
      <c r="C5" s="89"/>
      <c r="D5" s="89"/>
      <c r="E5" s="89"/>
      <c r="F5" s="89"/>
      <c r="G5" s="89"/>
      <c r="H5" s="89"/>
      <c r="I5" s="89"/>
    </row>
    <row r="6" spans="1:9" ht="10.5" customHeight="1">
      <c r="A6" s="13"/>
      <c r="B6" s="13"/>
      <c r="C6" s="16"/>
      <c r="D6" s="16"/>
      <c r="E6" s="16"/>
      <c r="F6" s="16"/>
      <c r="G6" s="16"/>
      <c r="H6" s="16"/>
      <c r="I6" s="16"/>
    </row>
    <row r="7" spans="1:12" ht="85.5" customHeight="1">
      <c r="A7" s="55" t="s">
        <v>1</v>
      </c>
      <c r="B7" s="55" t="s">
        <v>2</v>
      </c>
      <c r="C7" s="56" t="s">
        <v>3</v>
      </c>
      <c r="D7" s="56" t="s">
        <v>14</v>
      </c>
      <c r="E7" s="56" t="s">
        <v>5</v>
      </c>
      <c r="F7" s="56" t="s">
        <v>6</v>
      </c>
      <c r="G7" s="56" t="s">
        <v>15</v>
      </c>
      <c r="H7" s="56" t="s">
        <v>16</v>
      </c>
      <c r="I7" s="56" t="s">
        <v>4</v>
      </c>
      <c r="J7" s="12" t="s">
        <v>10</v>
      </c>
      <c r="K7" s="12" t="s">
        <v>11</v>
      </c>
      <c r="L7" s="70" t="s">
        <v>12</v>
      </c>
    </row>
    <row r="8" spans="1:12" s="34" customFormat="1" ht="24.75" customHeight="1">
      <c r="A8" s="8">
        <v>1</v>
      </c>
      <c r="B8" s="77" t="s">
        <v>100</v>
      </c>
      <c r="C8" s="11">
        <v>8</v>
      </c>
      <c r="D8" s="11" t="s">
        <v>35</v>
      </c>
      <c r="E8" s="11">
        <v>100</v>
      </c>
      <c r="F8" s="11">
        <v>100</v>
      </c>
      <c r="G8" s="11">
        <v>5</v>
      </c>
      <c r="H8" s="11">
        <v>0</v>
      </c>
      <c r="I8" s="36">
        <f aca="true" t="shared" si="0" ref="I8:I19">SUM(E8:H8)</f>
        <v>205</v>
      </c>
      <c r="J8" s="37">
        <v>1</v>
      </c>
      <c r="K8" s="38" t="s">
        <v>92</v>
      </c>
      <c r="L8" s="39">
        <f>I8/400</f>
        <v>0.5125</v>
      </c>
    </row>
    <row r="9" spans="1:12" s="34" customFormat="1" ht="24.75" customHeight="1">
      <c r="A9" s="8">
        <v>2</v>
      </c>
      <c r="B9" s="77" t="s">
        <v>101</v>
      </c>
      <c r="C9" s="11">
        <v>8</v>
      </c>
      <c r="D9" s="11" t="s">
        <v>32</v>
      </c>
      <c r="E9" s="11">
        <v>100</v>
      </c>
      <c r="F9" s="11">
        <v>50</v>
      </c>
      <c r="G9" s="11">
        <v>0</v>
      </c>
      <c r="H9" s="11">
        <v>0</v>
      </c>
      <c r="I9" s="36">
        <f t="shared" si="0"/>
        <v>150</v>
      </c>
      <c r="J9" s="37">
        <v>2</v>
      </c>
      <c r="K9" s="38"/>
      <c r="L9" s="39">
        <f aca="true" t="shared" si="1" ref="L9:L20">I9/400</f>
        <v>0.375</v>
      </c>
    </row>
    <row r="10" spans="1:12" s="34" customFormat="1" ht="24.75" customHeight="1">
      <c r="A10" s="8">
        <v>3</v>
      </c>
      <c r="B10" s="77" t="s">
        <v>102</v>
      </c>
      <c r="C10" s="11">
        <v>8</v>
      </c>
      <c r="D10" s="11" t="s">
        <v>38</v>
      </c>
      <c r="E10" s="11">
        <v>100</v>
      </c>
      <c r="F10" s="11">
        <v>50</v>
      </c>
      <c r="G10" s="11">
        <v>0</v>
      </c>
      <c r="H10" s="11">
        <v>0</v>
      </c>
      <c r="I10" s="36">
        <f t="shared" si="0"/>
        <v>150</v>
      </c>
      <c r="J10" s="37">
        <v>2</v>
      </c>
      <c r="K10" s="38"/>
      <c r="L10" s="39">
        <f t="shared" si="1"/>
        <v>0.375</v>
      </c>
    </row>
    <row r="11" spans="1:12" s="34" customFormat="1" ht="24.75" customHeight="1">
      <c r="A11" s="8">
        <v>4</v>
      </c>
      <c r="B11" s="78" t="s">
        <v>103</v>
      </c>
      <c r="C11" s="11">
        <v>8</v>
      </c>
      <c r="D11" s="11" t="s">
        <v>30</v>
      </c>
      <c r="E11" s="11">
        <v>80</v>
      </c>
      <c r="F11" s="11">
        <v>0</v>
      </c>
      <c r="G11" s="11">
        <v>0</v>
      </c>
      <c r="H11" s="11">
        <v>0</v>
      </c>
      <c r="I11" s="36">
        <f t="shared" si="0"/>
        <v>80</v>
      </c>
      <c r="J11" s="37">
        <v>3</v>
      </c>
      <c r="K11" s="38"/>
      <c r="L11" s="39">
        <f t="shared" si="1"/>
        <v>0.2</v>
      </c>
    </row>
    <row r="12" spans="1:12" s="34" customFormat="1" ht="24.75" customHeight="1">
      <c r="A12" s="8">
        <v>5</v>
      </c>
      <c r="B12" s="52" t="s">
        <v>104</v>
      </c>
      <c r="C12" s="11">
        <v>8</v>
      </c>
      <c r="D12" s="11" t="s">
        <v>37</v>
      </c>
      <c r="E12" s="11">
        <v>0</v>
      </c>
      <c r="F12" s="11">
        <v>0</v>
      </c>
      <c r="G12" s="11">
        <v>0</v>
      </c>
      <c r="H12" s="11">
        <v>0</v>
      </c>
      <c r="I12" s="36">
        <f t="shared" si="0"/>
        <v>0</v>
      </c>
      <c r="J12" s="37">
        <v>4</v>
      </c>
      <c r="K12" s="41"/>
      <c r="L12" s="39">
        <f t="shared" si="1"/>
        <v>0</v>
      </c>
    </row>
    <row r="13" spans="1:12" ht="24.75" customHeight="1">
      <c r="A13" s="8">
        <v>6</v>
      </c>
      <c r="B13" s="52" t="s">
        <v>105</v>
      </c>
      <c r="C13" s="11">
        <v>8</v>
      </c>
      <c r="D13" s="11" t="s">
        <v>34</v>
      </c>
      <c r="E13" s="11">
        <v>0</v>
      </c>
      <c r="F13" s="11">
        <v>0</v>
      </c>
      <c r="G13" s="11">
        <v>0</v>
      </c>
      <c r="H13" s="11">
        <v>0</v>
      </c>
      <c r="I13" s="36">
        <f t="shared" si="0"/>
        <v>0</v>
      </c>
      <c r="J13" s="37">
        <v>4</v>
      </c>
      <c r="K13" s="38"/>
      <c r="L13" s="39">
        <f t="shared" si="1"/>
        <v>0</v>
      </c>
    </row>
    <row r="14" spans="1:12" ht="24.75" customHeight="1">
      <c r="A14" s="8">
        <v>7</v>
      </c>
      <c r="B14" s="79" t="s">
        <v>106</v>
      </c>
      <c r="C14" s="11">
        <v>8</v>
      </c>
      <c r="D14" s="11" t="s">
        <v>28</v>
      </c>
      <c r="E14" s="11">
        <v>0</v>
      </c>
      <c r="F14" s="11">
        <v>0</v>
      </c>
      <c r="G14" s="11">
        <v>0</v>
      </c>
      <c r="H14" s="11">
        <v>0</v>
      </c>
      <c r="I14" s="36">
        <f t="shared" si="0"/>
        <v>0</v>
      </c>
      <c r="J14" s="37">
        <v>4</v>
      </c>
      <c r="K14" s="38"/>
      <c r="L14" s="39">
        <f t="shared" si="1"/>
        <v>0</v>
      </c>
    </row>
    <row r="15" spans="1:12" ht="24.75" customHeight="1">
      <c r="A15" s="8">
        <v>8</v>
      </c>
      <c r="B15" s="78" t="s">
        <v>107</v>
      </c>
      <c r="C15" s="11">
        <v>8</v>
      </c>
      <c r="D15" s="11" t="s">
        <v>29</v>
      </c>
      <c r="E15" s="11">
        <v>0</v>
      </c>
      <c r="F15" s="11">
        <v>0</v>
      </c>
      <c r="G15" s="11">
        <v>0</v>
      </c>
      <c r="H15" s="11">
        <v>0</v>
      </c>
      <c r="I15" s="36">
        <f t="shared" si="0"/>
        <v>0</v>
      </c>
      <c r="J15" s="37">
        <v>4</v>
      </c>
      <c r="K15" s="38"/>
      <c r="L15" s="39">
        <f t="shared" si="1"/>
        <v>0</v>
      </c>
    </row>
    <row r="16" spans="1:12" s="34" customFormat="1" ht="24.75" customHeight="1">
      <c r="A16" s="8">
        <v>9</v>
      </c>
      <c r="B16" s="77" t="s">
        <v>108</v>
      </c>
      <c r="C16" s="11">
        <v>8</v>
      </c>
      <c r="D16" s="11" t="s">
        <v>36</v>
      </c>
      <c r="E16" s="11">
        <v>0</v>
      </c>
      <c r="F16" s="11">
        <v>0</v>
      </c>
      <c r="G16" s="11">
        <v>0</v>
      </c>
      <c r="H16" s="11">
        <v>0</v>
      </c>
      <c r="I16" s="36">
        <f t="shared" si="0"/>
        <v>0</v>
      </c>
      <c r="J16" s="37">
        <v>4</v>
      </c>
      <c r="K16" s="38"/>
      <c r="L16" s="39">
        <f t="shared" si="1"/>
        <v>0</v>
      </c>
    </row>
    <row r="17" spans="1:12" ht="24.75" customHeight="1">
      <c r="A17" s="8">
        <v>10</v>
      </c>
      <c r="B17" s="79" t="s">
        <v>109</v>
      </c>
      <c r="C17" s="11">
        <v>8</v>
      </c>
      <c r="D17" s="11" t="s">
        <v>27</v>
      </c>
      <c r="E17" s="11">
        <v>0</v>
      </c>
      <c r="F17" s="11">
        <v>0</v>
      </c>
      <c r="G17" s="11">
        <v>0</v>
      </c>
      <c r="H17" s="11">
        <v>0</v>
      </c>
      <c r="I17" s="36">
        <f t="shared" si="0"/>
        <v>0</v>
      </c>
      <c r="J17" s="37">
        <v>4</v>
      </c>
      <c r="K17" s="38"/>
      <c r="L17" s="39">
        <f t="shared" si="1"/>
        <v>0</v>
      </c>
    </row>
    <row r="18" spans="1:12" s="34" customFormat="1" ht="24.75" customHeight="1">
      <c r="A18" s="8">
        <v>11</v>
      </c>
      <c r="B18" s="52" t="s">
        <v>110</v>
      </c>
      <c r="C18" s="11">
        <v>8</v>
      </c>
      <c r="D18" s="11" t="s">
        <v>26</v>
      </c>
      <c r="E18" s="11">
        <v>0</v>
      </c>
      <c r="F18" s="11">
        <v>0</v>
      </c>
      <c r="G18" s="11">
        <v>0</v>
      </c>
      <c r="H18" s="11">
        <v>0</v>
      </c>
      <c r="I18" s="36">
        <f t="shared" si="0"/>
        <v>0</v>
      </c>
      <c r="J18" s="37">
        <v>4</v>
      </c>
      <c r="K18" s="80"/>
      <c r="L18" s="39">
        <f t="shared" si="1"/>
        <v>0</v>
      </c>
    </row>
    <row r="19" spans="1:12" s="34" customFormat="1" ht="24.75" customHeight="1">
      <c r="A19" s="8">
        <v>12</v>
      </c>
      <c r="B19" s="78" t="s">
        <v>111</v>
      </c>
      <c r="C19" s="11">
        <v>8</v>
      </c>
      <c r="D19" s="11" t="s">
        <v>33</v>
      </c>
      <c r="E19" s="11">
        <v>0</v>
      </c>
      <c r="F19" s="11">
        <v>0</v>
      </c>
      <c r="G19" s="11">
        <v>0</v>
      </c>
      <c r="H19" s="11">
        <v>0</v>
      </c>
      <c r="I19" s="36">
        <f t="shared" si="0"/>
        <v>0</v>
      </c>
      <c r="J19" s="37">
        <v>4</v>
      </c>
      <c r="K19" s="80"/>
      <c r="L19" s="39">
        <f t="shared" si="1"/>
        <v>0</v>
      </c>
    </row>
    <row r="20" spans="1:12" s="34" customFormat="1" ht="24.75" customHeight="1">
      <c r="A20" s="8">
        <v>13</v>
      </c>
      <c r="B20" s="77" t="s">
        <v>112</v>
      </c>
      <c r="C20" s="37">
        <v>8</v>
      </c>
      <c r="D20" s="11" t="s">
        <v>31</v>
      </c>
      <c r="E20" s="37">
        <v>0</v>
      </c>
      <c r="F20" s="37">
        <v>0</v>
      </c>
      <c r="G20" s="37">
        <v>0</v>
      </c>
      <c r="H20" s="37">
        <v>0</v>
      </c>
      <c r="I20" s="36">
        <v>0</v>
      </c>
      <c r="J20" s="37">
        <v>4</v>
      </c>
      <c r="K20" s="80"/>
      <c r="L20" s="39">
        <f t="shared" si="1"/>
        <v>0</v>
      </c>
    </row>
    <row r="21" spans="1:12" ht="11.25" customHeight="1">
      <c r="A21" s="19"/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19"/>
      <c r="B22" s="32" t="s">
        <v>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19"/>
      <c r="B23" s="32" t="s">
        <v>8</v>
      </c>
      <c r="C23" s="19"/>
      <c r="D23" s="19"/>
      <c r="I23" s="19"/>
      <c r="J23" s="19"/>
      <c r="K23" s="19"/>
      <c r="L23" s="19"/>
    </row>
    <row r="24" spans="1:12" ht="15">
      <c r="A24" s="19"/>
      <c r="B24" s="16"/>
      <c r="C24" s="19"/>
      <c r="D24" s="19"/>
      <c r="I24" s="19"/>
      <c r="J24" s="19"/>
      <c r="K24" s="19"/>
      <c r="L24" s="19"/>
    </row>
    <row r="25" spans="1:12" ht="15">
      <c r="A25" s="19"/>
      <c r="B25" s="33" t="s">
        <v>9</v>
      </c>
      <c r="C25" s="19"/>
      <c r="D25" s="19"/>
      <c r="I25" s="19"/>
      <c r="J25" s="19"/>
      <c r="K25" s="19"/>
      <c r="L25" s="19"/>
    </row>
    <row r="26" spans="1:12" ht="15">
      <c r="A26" s="19"/>
      <c r="B26" s="19"/>
      <c r="I26" s="19"/>
      <c r="J26" s="19"/>
      <c r="K26" s="19"/>
      <c r="L26" s="19"/>
    </row>
    <row r="27" spans="1:12" ht="15">
      <c r="A27" s="19"/>
      <c r="B27" s="19"/>
      <c r="I27" s="19"/>
      <c r="J27" s="19"/>
      <c r="K27" s="19"/>
      <c r="L27" s="19"/>
    </row>
  </sheetData>
  <sheetProtection/>
  <mergeCells count="5">
    <mergeCell ref="A1:I1"/>
    <mergeCell ref="A2:I2"/>
    <mergeCell ref="A3:L3"/>
    <mergeCell ref="A4:I4"/>
    <mergeCell ref="A5:I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4">
      <selection activeCell="M8" sqref="M8"/>
    </sheetView>
  </sheetViews>
  <sheetFormatPr defaultColWidth="9.140625" defaultRowHeight="15"/>
  <cols>
    <col min="1" max="1" width="5.421875" style="0" customWidth="1"/>
    <col min="2" max="2" width="25.140625" style="2" customWidth="1"/>
    <col min="3" max="3" width="4.57421875" style="7" customWidth="1"/>
    <col min="4" max="4" width="17.8515625" style="7" customWidth="1"/>
    <col min="5" max="9" width="4.7109375" style="7" customWidth="1"/>
    <col min="10" max="10" width="5.7109375" style="7" customWidth="1"/>
    <col min="11" max="12" width="5.7109375" style="0" customWidth="1"/>
    <col min="13" max="13" width="13.57421875" style="7" customWidth="1"/>
  </cols>
  <sheetData>
    <row r="1" spans="1:13" ht="15.7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13"/>
      <c r="L1" s="13"/>
      <c r="M1" s="16"/>
    </row>
    <row r="2" spans="1:13" ht="15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13"/>
      <c r="L2" s="13"/>
      <c r="M2" s="16"/>
    </row>
    <row r="3" spans="1:13" ht="32.25" customHeight="1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>
      <c r="A4" s="89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13"/>
      <c r="L4" s="13"/>
      <c r="M4" s="16"/>
    </row>
    <row r="5" spans="1:13" ht="15.75">
      <c r="A5" s="89" t="s">
        <v>18</v>
      </c>
      <c r="B5" s="89"/>
      <c r="C5" s="89"/>
      <c r="D5" s="89"/>
      <c r="E5" s="89"/>
      <c r="F5" s="89"/>
      <c r="G5" s="89"/>
      <c r="H5" s="89"/>
      <c r="I5" s="89"/>
      <c r="J5" s="89"/>
      <c r="K5" s="13"/>
      <c r="L5" s="13"/>
      <c r="M5" s="16"/>
    </row>
    <row r="6" spans="1:13" ht="15">
      <c r="A6" s="13"/>
      <c r="B6" s="13"/>
      <c r="C6" s="16"/>
      <c r="D6" s="16"/>
      <c r="E6" s="16"/>
      <c r="F6" s="16"/>
      <c r="G6" s="16"/>
      <c r="H6" s="16"/>
      <c r="I6" s="16"/>
      <c r="J6" s="16"/>
      <c r="K6" s="13"/>
      <c r="L6" s="13"/>
      <c r="M6" s="16"/>
    </row>
    <row r="7" spans="1:13" ht="81" customHeight="1">
      <c r="A7" s="55" t="s">
        <v>1</v>
      </c>
      <c r="B7" s="55" t="s">
        <v>2</v>
      </c>
      <c r="C7" s="56" t="s">
        <v>3</v>
      </c>
      <c r="D7" s="56" t="s">
        <v>14</v>
      </c>
      <c r="E7" s="56" t="s">
        <v>5</v>
      </c>
      <c r="F7" s="56" t="s">
        <v>6</v>
      </c>
      <c r="G7" s="56" t="s">
        <v>15</v>
      </c>
      <c r="H7" s="56" t="s">
        <v>16</v>
      </c>
      <c r="I7" s="56" t="s">
        <v>21</v>
      </c>
      <c r="J7" s="56" t="s">
        <v>4</v>
      </c>
      <c r="K7" s="56" t="s">
        <v>10</v>
      </c>
      <c r="L7" s="56" t="s">
        <v>11</v>
      </c>
      <c r="M7" s="57" t="s">
        <v>12</v>
      </c>
    </row>
    <row r="8" spans="1:13" ht="15.75">
      <c r="A8" s="8">
        <v>1</v>
      </c>
      <c r="B8" s="47" t="s">
        <v>113</v>
      </c>
      <c r="C8" s="31">
        <v>9</v>
      </c>
      <c r="D8" s="5" t="s">
        <v>58</v>
      </c>
      <c r="E8" s="5">
        <v>35</v>
      </c>
      <c r="F8" s="5">
        <v>0</v>
      </c>
      <c r="G8" s="5">
        <v>100</v>
      </c>
      <c r="H8" s="5">
        <v>50</v>
      </c>
      <c r="I8" s="5">
        <v>100</v>
      </c>
      <c r="J8" s="6">
        <f aca="true" t="shared" si="0" ref="J8:J24">SUM(E8:I8)</f>
        <v>285</v>
      </c>
      <c r="K8" s="10"/>
      <c r="L8" s="1" t="s">
        <v>92</v>
      </c>
      <c r="M8" s="35">
        <f aca="true" t="shared" si="1" ref="M8:M24">J8/500</f>
        <v>0.57</v>
      </c>
    </row>
    <row r="9" spans="1:13" ht="15.75">
      <c r="A9" s="8">
        <v>2</v>
      </c>
      <c r="B9" s="47" t="s">
        <v>114</v>
      </c>
      <c r="C9" s="31">
        <v>9</v>
      </c>
      <c r="D9" s="5" t="s">
        <v>59</v>
      </c>
      <c r="E9" s="5">
        <v>0</v>
      </c>
      <c r="F9" s="5">
        <v>0</v>
      </c>
      <c r="G9" s="5">
        <v>100</v>
      </c>
      <c r="H9" s="5">
        <v>0</v>
      </c>
      <c r="I9" s="5">
        <v>0</v>
      </c>
      <c r="J9" s="6">
        <f t="shared" si="0"/>
        <v>100</v>
      </c>
      <c r="K9" s="10"/>
      <c r="L9" s="1"/>
      <c r="M9" s="35">
        <f t="shared" si="1"/>
        <v>0.2</v>
      </c>
    </row>
    <row r="10" spans="1:13" ht="15.75">
      <c r="A10" s="8">
        <v>3</v>
      </c>
      <c r="B10" s="47" t="s">
        <v>115</v>
      </c>
      <c r="C10" s="5">
        <v>9</v>
      </c>
      <c r="D10" s="5" t="s">
        <v>47</v>
      </c>
      <c r="E10" s="5">
        <v>0</v>
      </c>
      <c r="F10" s="5">
        <v>0</v>
      </c>
      <c r="G10" s="5">
        <v>50</v>
      </c>
      <c r="H10" s="5">
        <v>25</v>
      </c>
      <c r="I10" s="5">
        <v>0</v>
      </c>
      <c r="J10" s="6">
        <f t="shared" si="0"/>
        <v>75</v>
      </c>
      <c r="K10" s="10"/>
      <c r="L10" s="1"/>
      <c r="M10" s="35">
        <f t="shared" si="1"/>
        <v>0.15</v>
      </c>
    </row>
    <row r="11" spans="1:13" ht="15.75">
      <c r="A11" s="8">
        <v>4</v>
      </c>
      <c r="B11" s="54" t="s">
        <v>116</v>
      </c>
      <c r="C11" s="5">
        <v>9</v>
      </c>
      <c r="D11" s="5" t="s">
        <v>49</v>
      </c>
      <c r="E11" s="5">
        <v>0</v>
      </c>
      <c r="F11" s="5">
        <v>0</v>
      </c>
      <c r="G11" s="5">
        <v>45</v>
      </c>
      <c r="H11" s="5">
        <v>25</v>
      </c>
      <c r="I11" s="5">
        <v>0</v>
      </c>
      <c r="J11" s="6">
        <f t="shared" si="0"/>
        <v>70</v>
      </c>
      <c r="K11" s="10"/>
      <c r="L11" s="1"/>
      <c r="M11" s="35">
        <f t="shared" si="1"/>
        <v>0.14</v>
      </c>
    </row>
    <row r="12" spans="1:13" ht="15.75">
      <c r="A12" s="8">
        <v>5</v>
      </c>
      <c r="B12" s="49" t="s">
        <v>117</v>
      </c>
      <c r="C12" s="31">
        <v>9</v>
      </c>
      <c r="D12" s="5" t="s">
        <v>52</v>
      </c>
      <c r="E12" s="5">
        <v>20</v>
      </c>
      <c r="F12" s="5">
        <v>0</v>
      </c>
      <c r="G12" s="5">
        <v>40</v>
      </c>
      <c r="H12" s="5">
        <v>0</v>
      </c>
      <c r="I12" s="5">
        <v>0</v>
      </c>
      <c r="J12" s="6">
        <f t="shared" si="0"/>
        <v>60</v>
      </c>
      <c r="K12" s="10"/>
      <c r="L12" s="1"/>
      <c r="M12" s="35">
        <f t="shared" si="1"/>
        <v>0.12</v>
      </c>
    </row>
    <row r="13" spans="1:13" ht="15.75">
      <c r="A13" s="8">
        <v>6</v>
      </c>
      <c r="B13" s="47" t="s">
        <v>118</v>
      </c>
      <c r="C13" s="31">
        <v>9</v>
      </c>
      <c r="D13" s="5" t="s">
        <v>57</v>
      </c>
      <c r="E13" s="5">
        <v>0</v>
      </c>
      <c r="F13" s="5">
        <v>0</v>
      </c>
      <c r="G13" s="5">
        <v>0</v>
      </c>
      <c r="H13" s="5">
        <v>50</v>
      </c>
      <c r="I13" s="5">
        <v>0</v>
      </c>
      <c r="J13" s="6">
        <f t="shared" si="0"/>
        <v>50</v>
      </c>
      <c r="K13" s="10"/>
      <c r="L13" s="1"/>
      <c r="M13" s="35">
        <f t="shared" si="1"/>
        <v>0.1</v>
      </c>
    </row>
    <row r="14" spans="1:13" ht="15.75">
      <c r="A14" s="8">
        <v>7</v>
      </c>
      <c r="B14" s="47" t="s">
        <v>119</v>
      </c>
      <c r="C14" s="31">
        <v>9</v>
      </c>
      <c r="D14" s="5" t="s">
        <v>51</v>
      </c>
      <c r="E14" s="5">
        <v>0</v>
      </c>
      <c r="F14" s="5">
        <v>0</v>
      </c>
      <c r="G14" s="5">
        <v>40</v>
      </c>
      <c r="H14" s="5">
        <v>0</v>
      </c>
      <c r="I14" s="5">
        <v>0</v>
      </c>
      <c r="J14" s="6">
        <f t="shared" si="0"/>
        <v>40</v>
      </c>
      <c r="K14" s="10"/>
      <c r="L14" s="1"/>
      <c r="M14" s="35">
        <f t="shared" si="1"/>
        <v>0.08</v>
      </c>
    </row>
    <row r="15" spans="1:13" ht="15.75">
      <c r="A15" s="8">
        <v>8</v>
      </c>
      <c r="B15" s="54" t="s">
        <v>120</v>
      </c>
      <c r="C15" s="31">
        <v>9</v>
      </c>
      <c r="D15" s="5" t="s">
        <v>54</v>
      </c>
      <c r="E15" s="5">
        <v>0</v>
      </c>
      <c r="F15" s="5">
        <v>0</v>
      </c>
      <c r="G15" s="5">
        <v>20</v>
      </c>
      <c r="H15" s="5">
        <v>0</v>
      </c>
      <c r="I15" s="5">
        <v>0</v>
      </c>
      <c r="J15" s="6">
        <f t="shared" si="0"/>
        <v>20</v>
      </c>
      <c r="K15" s="10"/>
      <c r="L15" s="1"/>
      <c r="M15" s="35">
        <f t="shared" si="1"/>
        <v>0.04</v>
      </c>
    </row>
    <row r="16" spans="1:13" ht="15.75">
      <c r="A16" s="8">
        <v>9</v>
      </c>
      <c r="B16" s="47" t="s">
        <v>121</v>
      </c>
      <c r="C16" s="5">
        <v>9</v>
      </c>
      <c r="D16" s="5" t="s">
        <v>39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f t="shared" si="0"/>
        <v>0</v>
      </c>
      <c r="K16" s="10"/>
      <c r="L16" s="1"/>
      <c r="M16" s="35">
        <f t="shared" si="1"/>
        <v>0</v>
      </c>
    </row>
    <row r="17" spans="1:13" ht="15.75">
      <c r="A17" s="8">
        <v>10</v>
      </c>
      <c r="B17" s="47" t="s">
        <v>122</v>
      </c>
      <c r="C17" s="5">
        <v>9</v>
      </c>
      <c r="D17" s="5" t="s">
        <v>60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f t="shared" si="0"/>
        <v>0</v>
      </c>
      <c r="K17" s="10"/>
      <c r="L17" s="1"/>
      <c r="M17" s="35">
        <f t="shared" si="1"/>
        <v>0</v>
      </c>
    </row>
    <row r="18" spans="1:13" ht="15.75">
      <c r="A18" s="8">
        <v>11</v>
      </c>
      <c r="B18" s="48" t="s">
        <v>123</v>
      </c>
      <c r="C18" s="5">
        <v>9</v>
      </c>
      <c r="D18" s="5" t="s">
        <v>45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f t="shared" si="0"/>
        <v>0</v>
      </c>
      <c r="K18" s="10"/>
      <c r="L18" s="1"/>
      <c r="M18" s="35">
        <f t="shared" si="1"/>
        <v>0</v>
      </c>
    </row>
    <row r="19" spans="1:13" ht="15.75">
      <c r="A19" s="8">
        <v>12</v>
      </c>
      <c r="B19" s="48" t="s">
        <v>124</v>
      </c>
      <c r="C19" s="5">
        <v>9</v>
      </c>
      <c r="D19" s="5" t="s">
        <v>46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f t="shared" si="0"/>
        <v>0</v>
      </c>
      <c r="K19" s="10"/>
      <c r="L19" s="1"/>
      <c r="M19" s="35">
        <f t="shared" si="1"/>
        <v>0</v>
      </c>
    </row>
    <row r="20" spans="1:13" ht="15.75">
      <c r="A20" s="8">
        <v>13</v>
      </c>
      <c r="B20" s="47" t="s">
        <v>125</v>
      </c>
      <c r="C20" s="5">
        <v>9</v>
      </c>
      <c r="D20" s="5" t="s">
        <v>48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f t="shared" si="0"/>
        <v>0</v>
      </c>
      <c r="K20" s="10"/>
      <c r="L20" s="1"/>
      <c r="M20" s="35">
        <f t="shared" si="1"/>
        <v>0</v>
      </c>
    </row>
    <row r="21" spans="1:13" ht="15.75">
      <c r="A21" s="8">
        <v>14</v>
      </c>
      <c r="B21" s="47" t="s">
        <v>126</v>
      </c>
      <c r="C21" s="31">
        <v>9</v>
      </c>
      <c r="D21" s="5" t="s">
        <v>50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6">
        <f t="shared" si="0"/>
        <v>0</v>
      </c>
      <c r="K21" s="10"/>
      <c r="L21" s="1"/>
      <c r="M21" s="35">
        <f t="shared" si="1"/>
        <v>0</v>
      </c>
    </row>
    <row r="22" spans="1:13" ht="15.75">
      <c r="A22" s="8">
        <v>15</v>
      </c>
      <c r="B22" s="47" t="s">
        <v>127</v>
      </c>
      <c r="C22" s="31">
        <v>9</v>
      </c>
      <c r="D22" s="5" t="s">
        <v>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6">
        <f t="shared" si="0"/>
        <v>0</v>
      </c>
      <c r="K22" s="10"/>
      <c r="L22" s="1"/>
      <c r="M22" s="35">
        <f t="shared" si="1"/>
        <v>0</v>
      </c>
    </row>
    <row r="23" spans="1:13" ht="15.75">
      <c r="A23" s="8">
        <v>16</v>
      </c>
      <c r="B23" s="47" t="s">
        <v>128</v>
      </c>
      <c r="C23" s="31">
        <v>9</v>
      </c>
      <c r="D23" s="5" t="s">
        <v>55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6">
        <f t="shared" si="0"/>
        <v>0</v>
      </c>
      <c r="K23" s="10"/>
      <c r="L23" s="1"/>
      <c r="M23" s="35">
        <f t="shared" si="1"/>
        <v>0</v>
      </c>
    </row>
    <row r="24" spans="1:13" ht="15.75">
      <c r="A24" s="8">
        <v>17</v>
      </c>
      <c r="B24" s="48" t="s">
        <v>129</v>
      </c>
      <c r="C24" s="31">
        <v>9</v>
      </c>
      <c r="D24" s="5" t="s">
        <v>56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6">
        <f t="shared" si="0"/>
        <v>0</v>
      </c>
      <c r="K24" s="10"/>
      <c r="L24" s="1"/>
      <c r="M24" s="35">
        <f t="shared" si="1"/>
        <v>0</v>
      </c>
    </row>
    <row r="25" spans="1:13" ht="15">
      <c r="A25" s="13"/>
      <c r="B25" s="40"/>
      <c r="C25" s="29"/>
      <c r="D25" s="16"/>
      <c r="E25" s="29"/>
      <c r="F25" s="29"/>
      <c r="G25" s="29"/>
      <c r="H25" s="29"/>
      <c r="I25" s="29"/>
      <c r="J25" s="28"/>
      <c r="M25" s="28"/>
    </row>
    <row r="26" spans="1:4" ht="15.75">
      <c r="A26" s="13"/>
      <c r="B26" s="17" t="s">
        <v>7</v>
      </c>
      <c r="C26" s="18"/>
      <c r="D26" s="16"/>
    </row>
    <row r="27" spans="1:4" ht="15.75">
      <c r="A27" s="13"/>
      <c r="B27" s="17" t="s">
        <v>8</v>
      </c>
      <c r="C27" s="4"/>
      <c r="D27" s="16"/>
    </row>
    <row r="28" spans="1:4" ht="15.75">
      <c r="A28" s="13"/>
      <c r="B28" s="15"/>
      <c r="C28" s="4"/>
      <c r="D28" s="16"/>
    </row>
    <row r="29" spans="1:4" ht="15.75">
      <c r="A29" s="13"/>
      <c r="B29" s="14" t="s">
        <v>9</v>
      </c>
      <c r="C29" s="16"/>
      <c r="D29" s="16"/>
    </row>
  </sheetData>
  <sheetProtection/>
  <autoFilter ref="A7:M24">
    <sortState ref="A8:M29">
      <sortCondition descending="1" sortBy="value" ref="M8:M29"/>
    </sortState>
  </autoFilter>
  <mergeCells count="5">
    <mergeCell ref="A1:J1"/>
    <mergeCell ref="A2:J2"/>
    <mergeCell ref="A3:M3"/>
    <mergeCell ref="A4:J4"/>
    <mergeCell ref="A5:J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3.57421875" style="2" customWidth="1"/>
    <col min="3" max="3" width="4.57421875" style="7" customWidth="1"/>
    <col min="4" max="4" width="21.140625" style="7" customWidth="1"/>
    <col min="5" max="9" width="4.7109375" style="7" customWidth="1"/>
    <col min="10" max="10" width="5.7109375" style="7" customWidth="1"/>
    <col min="11" max="12" width="5.7109375" style="0" customWidth="1"/>
    <col min="13" max="13" width="8.57421875" style="7" customWidth="1"/>
  </cols>
  <sheetData>
    <row r="1" spans="1:13" ht="15.75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13"/>
      <c r="L1" s="13"/>
      <c r="M1" s="16"/>
    </row>
    <row r="2" spans="1:13" ht="15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13"/>
      <c r="L2" s="13"/>
      <c r="M2" s="16"/>
    </row>
    <row r="3" spans="1:13" ht="32.25" customHeight="1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>
      <c r="A4" s="89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13"/>
      <c r="L4" s="13"/>
      <c r="M4" s="16"/>
    </row>
    <row r="5" spans="1:13" ht="15.75">
      <c r="A5" s="89" t="s">
        <v>19</v>
      </c>
      <c r="B5" s="89"/>
      <c r="C5" s="89"/>
      <c r="D5" s="89"/>
      <c r="E5" s="89"/>
      <c r="F5" s="89"/>
      <c r="G5" s="89"/>
      <c r="H5" s="89"/>
      <c r="I5" s="89"/>
      <c r="J5" s="89"/>
      <c r="K5" s="13"/>
      <c r="L5" s="13"/>
      <c r="M5" s="16"/>
    </row>
    <row r="6" spans="1:13" ht="15">
      <c r="A6" s="13"/>
      <c r="B6" s="13"/>
      <c r="C6" s="16"/>
      <c r="D6" s="16"/>
      <c r="E6" s="16"/>
      <c r="F6" s="16"/>
      <c r="G6" s="16"/>
      <c r="H6" s="16"/>
      <c r="I6" s="16"/>
      <c r="J6" s="16"/>
      <c r="K6" s="13"/>
      <c r="L6" s="13"/>
      <c r="M6" s="16"/>
    </row>
    <row r="7" spans="1:13" ht="82.5" customHeight="1">
      <c r="A7" s="55" t="s">
        <v>1</v>
      </c>
      <c r="B7" s="55" t="s">
        <v>2</v>
      </c>
      <c r="C7" s="67" t="s">
        <v>3</v>
      </c>
      <c r="D7" s="67" t="s">
        <v>14</v>
      </c>
      <c r="E7" s="67" t="s">
        <v>5</v>
      </c>
      <c r="F7" s="67" t="s">
        <v>6</v>
      </c>
      <c r="G7" s="67" t="s">
        <v>15</v>
      </c>
      <c r="H7" s="67" t="s">
        <v>16</v>
      </c>
      <c r="I7" s="67" t="s">
        <v>21</v>
      </c>
      <c r="J7" s="67" t="s">
        <v>4</v>
      </c>
      <c r="K7" s="67" t="s">
        <v>10</v>
      </c>
      <c r="L7" s="67" t="s">
        <v>11</v>
      </c>
      <c r="M7" s="55" t="s">
        <v>12</v>
      </c>
    </row>
    <row r="8" spans="1:13" s="63" customFormat="1" ht="24.75" customHeight="1">
      <c r="A8" s="58">
        <v>1</v>
      </c>
      <c r="B8" s="47" t="s">
        <v>130</v>
      </c>
      <c r="C8" s="59">
        <v>10</v>
      </c>
      <c r="D8" s="5" t="s">
        <v>90</v>
      </c>
      <c r="E8" s="60">
        <v>75</v>
      </c>
      <c r="F8" s="60">
        <v>75</v>
      </c>
      <c r="G8" s="60">
        <v>100</v>
      </c>
      <c r="H8" s="60">
        <v>0</v>
      </c>
      <c r="I8" s="60">
        <v>85</v>
      </c>
      <c r="J8" s="61">
        <f aca="true" t="shared" si="0" ref="J8:J20">SUM(E8:I8)</f>
        <v>335</v>
      </c>
      <c r="K8" s="1">
        <v>1</v>
      </c>
      <c r="L8" s="61" t="s">
        <v>92</v>
      </c>
      <c r="M8" s="62">
        <f aca="true" t="shared" si="1" ref="M8:M20">J8/500</f>
        <v>0.67</v>
      </c>
    </row>
    <row r="9" spans="1:13" s="63" customFormat="1" ht="24.75" customHeight="1">
      <c r="A9" s="58">
        <v>2</v>
      </c>
      <c r="B9" s="66" t="s">
        <v>131</v>
      </c>
      <c r="C9" s="59">
        <v>10</v>
      </c>
      <c r="D9" s="5" t="s">
        <v>79</v>
      </c>
      <c r="E9" s="60">
        <v>25</v>
      </c>
      <c r="F9" s="60">
        <v>0</v>
      </c>
      <c r="G9" s="60">
        <v>100</v>
      </c>
      <c r="H9" s="60">
        <v>25</v>
      </c>
      <c r="I9" s="60">
        <v>85</v>
      </c>
      <c r="J9" s="61">
        <f t="shared" si="0"/>
        <v>235</v>
      </c>
      <c r="K9" s="1">
        <v>2</v>
      </c>
      <c r="L9" s="1"/>
      <c r="M9" s="62">
        <f t="shared" si="1"/>
        <v>0.47</v>
      </c>
    </row>
    <row r="10" spans="1:13" s="63" customFormat="1" ht="24.75" customHeight="1">
      <c r="A10" s="58">
        <v>3</v>
      </c>
      <c r="B10" s="47" t="s">
        <v>132</v>
      </c>
      <c r="C10" s="51">
        <v>10</v>
      </c>
      <c r="D10" s="5" t="s">
        <v>83</v>
      </c>
      <c r="E10" s="60">
        <v>25</v>
      </c>
      <c r="F10" s="60">
        <v>0</v>
      </c>
      <c r="G10" s="60">
        <v>50</v>
      </c>
      <c r="H10" s="60">
        <v>40</v>
      </c>
      <c r="I10" s="60">
        <v>0</v>
      </c>
      <c r="J10" s="61">
        <f t="shared" si="0"/>
        <v>115</v>
      </c>
      <c r="K10" s="1">
        <v>3</v>
      </c>
      <c r="L10" s="1"/>
      <c r="M10" s="62">
        <f t="shared" si="1"/>
        <v>0.23</v>
      </c>
    </row>
    <row r="11" spans="1:13" s="63" customFormat="1" ht="24.75" customHeight="1">
      <c r="A11" s="58">
        <v>4</v>
      </c>
      <c r="B11" s="66" t="s">
        <v>133</v>
      </c>
      <c r="C11" s="59">
        <v>10</v>
      </c>
      <c r="D11" s="5" t="s">
        <v>86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1">
        <f t="shared" si="0"/>
        <v>0</v>
      </c>
      <c r="K11" s="1">
        <v>4</v>
      </c>
      <c r="L11" s="1"/>
      <c r="M11" s="62">
        <f t="shared" si="1"/>
        <v>0</v>
      </c>
    </row>
    <row r="12" spans="1:13" s="63" customFormat="1" ht="24.75" customHeight="1">
      <c r="A12" s="58">
        <v>5</v>
      </c>
      <c r="B12" s="47" t="s">
        <v>134</v>
      </c>
      <c r="C12" s="64">
        <v>10</v>
      </c>
      <c r="D12" s="5" t="s">
        <v>80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1">
        <f t="shared" si="0"/>
        <v>0</v>
      </c>
      <c r="K12" s="1">
        <v>4</v>
      </c>
      <c r="L12" s="1"/>
      <c r="M12" s="62">
        <f t="shared" si="1"/>
        <v>0</v>
      </c>
    </row>
    <row r="13" spans="1:13" s="63" customFormat="1" ht="24.75" customHeight="1">
      <c r="A13" s="58">
        <v>6</v>
      </c>
      <c r="B13" s="54" t="s">
        <v>135</v>
      </c>
      <c r="C13" s="64">
        <v>10</v>
      </c>
      <c r="D13" s="5" t="s">
        <v>81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1">
        <f t="shared" si="0"/>
        <v>0</v>
      </c>
      <c r="K13" s="1">
        <v>4</v>
      </c>
      <c r="L13" s="1"/>
      <c r="M13" s="62">
        <f t="shared" si="1"/>
        <v>0</v>
      </c>
    </row>
    <row r="14" spans="1:13" s="63" customFormat="1" ht="24.75" customHeight="1">
      <c r="A14" s="58">
        <v>7</v>
      </c>
      <c r="B14" s="47" t="s">
        <v>136</v>
      </c>
      <c r="C14" s="51">
        <v>10</v>
      </c>
      <c r="D14" s="5" t="s">
        <v>82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1">
        <f t="shared" si="0"/>
        <v>0</v>
      </c>
      <c r="K14" s="1">
        <v>4</v>
      </c>
      <c r="L14" s="1"/>
      <c r="M14" s="62">
        <f t="shared" si="1"/>
        <v>0</v>
      </c>
    </row>
    <row r="15" spans="1:13" s="63" customFormat="1" ht="24.75" customHeight="1">
      <c r="A15" s="58">
        <v>8</v>
      </c>
      <c r="B15" s="54" t="s">
        <v>137</v>
      </c>
      <c r="C15" s="59">
        <v>10</v>
      </c>
      <c r="D15" s="5" t="s">
        <v>84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1">
        <f t="shared" si="0"/>
        <v>0</v>
      </c>
      <c r="K15" s="1">
        <v>4</v>
      </c>
      <c r="L15" s="1"/>
      <c r="M15" s="62">
        <f t="shared" si="1"/>
        <v>0</v>
      </c>
    </row>
    <row r="16" spans="1:13" s="63" customFormat="1" ht="24.75" customHeight="1">
      <c r="A16" s="58">
        <v>9</v>
      </c>
      <c r="B16" s="49" t="s">
        <v>138</v>
      </c>
      <c r="C16" s="59">
        <v>10</v>
      </c>
      <c r="D16" s="5" t="s">
        <v>85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>
        <f t="shared" si="0"/>
        <v>0</v>
      </c>
      <c r="K16" s="1">
        <v>4</v>
      </c>
      <c r="L16" s="1"/>
      <c r="M16" s="62">
        <f t="shared" si="1"/>
        <v>0</v>
      </c>
    </row>
    <row r="17" spans="1:13" s="63" customFormat="1" ht="24.75" customHeight="1">
      <c r="A17" s="58">
        <v>10</v>
      </c>
      <c r="B17" s="54" t="s">
        <v>139</v>
      </c>
      <c r="C17" s="65">
        <v>10</v>
      </c>
      <c r="D17" s="5" t="s">
        <v>87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1">
        <f t="shared" si="0"/>
        <v>0</v>
      </c>
      <c r="K17" s="1">
        <v>4</v>
      </c>
      <c r="L17" s="1"/>
      <c r="M17" s="62">
        <f t="shared" si="1"/>
        <v>0</v>
      </c>
    </row>
    <row r="18" spans="1:13" s="63" customFormat="1" ht="24.75" customHeight="1">
      <c r="A18" s="58">
        <v>11</v>
      </c>
      <c r="B18" s="66" t="s">
        <v>140</v>
      </c>
      <c r="C18" s="59">
        <v>10</v>
      </c>
      <c r="D18" s="5" t="s">
        <v>88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f t="shared" si="0"/>
        <v>0</v>
      </c>
      <c r="K18" s="1">
        <v>4</v>
      </c>
      <c r="L18" s="1"/>
      <c r="M18" s="62">
        <f t="shared" si="1"/>
        <v>0</v>
      </c>
    </row>
    <row r="19" spans="1:13" s="63" customFormat="1" ht="24.75" customHeight="1">
      <c r="A19" s="58">
        <v>12</v>
      </c>
      <c r="B19" s="47" t="s">
        <v>141</v>
      </c>
      <c r="C19" s="59">
        <v>10</v>
      </c>
      <c r="D19" s="5" t="s">
        <v>89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1">
        <f t="shared" si="0"/>
        <v>0</v>
      </c>
      <c r="K19" s="1">
        <v>4</v>
      </c>
      <c r="L19" s="1"/>
      <c r="M19" s="62">
        <f t="shared" si="1"/>
        <v>0</v>
      </c>
    </row>
    <row r="20" spans="1:13" s="63" customFormat="1" ht="24.75" customHeight="1">
      <c r="A20" s="58">
        <v>13</v>
      </c>
      <c r="B20" s="47" t="s">
        <v>142</v>
      </c>
      <c r="C20" s="64">
        <v>10</v>
      </c>
      <c r="D20" s="5" t="s">
        <v>91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1">
        <f t="shared" si="0"/>
        <v>0</v>
      </c>
      <c r="K20" s="1">
        <v>4</v>
      </c>
      <c r="L20" s="1"/>
      <c r="M20" s="62">
        <f t="shared" si="1"/>
        <v>0</v>
      </c>
    </row>
    <row r="21" spans="1:13" ht="9.75" customHeight="1">
      <c r="A21" s="23"/>
      <c r="B21" s="24"/>
      <c r="C21" s="4"/>
      <c r="D21" s="25"/>
      <c r="E21" s="26"/>
      <c r="F21" s="26"/>
      <c r="G21" s="26"/>
      <c r="H21" s="26"/>
      <c r="I21" s="26"/>
      <c r="J21" s="30"/>
      <c r="K21" s="27"/>
      <c r="L21" s="27"/>
      <c r="M21" s="30"/>
    </row>
    <row r="22" spans="1:13" ht="15.75">
      <c r="A22" s="23"/>
      <c r="B22" s="17" t="s">
        <v>7</v>
      </c>
      <c r="C22" s="4"/>
      <c r="D22" s="25"/>
      <c r="E22" s="26"/>
      <c r="F22" s="26"/>
      <c r="G22" s="26"/>
      <c r="H22" s="26"/>
      <c r="I22" s="26"/>
      <c r="J22" s="25"/>
      <c r="K22" s="27"/>
      <c r="L22" s="27"/>
      <c r="M22" s="25"/>
    </row>
    <row r="23" spans="1:3" ht="15.75">
      <c r="A23" s="13"/>
      <c r="B23" s="17" t="s">
        <v>8</v>
      </c>
      <c r="C23" s="4"/>
    </row>
    <row r="24" spans="1:3" ht="15.75">
      <c r="A24" s="13"/>
      <c r="B24" s="15"/>
      <c r="C24" s="4"/>
    </row>
    <row r="25" spans="1:3" ht="15.75">
      <c r="A25" s="13"/>
      <c r="B25" s="14" t="s">
        <v>9</v>
      </c>
      <c r="C25" s="16"/>
    </row>
    <row r="26" ht="15.75">
      <c r="B26" s="3"/>
    </row>
  </sheetData>
  <sheetProtection/>
  <mergeCells count="5">
    <mergeCell ref="A1:J1"/>
    <mergeCell ref="A2:J2"/>
    <mergeCell ref="A3:M3"/>
    <mergeCell ref="A4:J4"/>
    <mergeCell ref="A5:J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C7" sqref="C1:E16384"/>
    </sheetView>
  </sheetViews>
  <sheetFormatPr defaultColWidth="9.140625" defaultRowHeight="15"/>
  <cols>
    <col min="1" max="1" width="5.421875" style="0" customWidth="1"/>
    <col min="2" max="2" width="25.00390625" style="2" customWidth="1"/>
    <col min="3" max="3" width="4.57421875" style="7" customWidth="1"/>
    <col min="4" max="4" width="21.00390625" style="7" customWidth="1"/>
    <col min="5" max="9" width="4.7109375" style="7" customWidth="1"/>
    <col min="10" max="10" width="5.7109375" style="7" customWidth="1"/>
    <col min="11" max="12" width="5.7109375" style="0" customWidth="1"/>
    <col min="13" max="13" width="14.28125" style="7" customWidth="1"/>
  </cols>
  <sheetData>
    <row r="1" spans="1:13" ht="15.7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13"/>
      <c r="L1" s="13"/>
      <c r="M1" s="16"/>
    </row>
    <row r="2" spans="1:13" ht="15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13"/>
      <c r="L2" s="13"/>
      <c r="M2" s="16"/>
    </row>
    <row r="3" spans="1:13" ht="32.25" customHeight="1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>
      <c r="A4" s="89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13"/>
      <c r="L4" s="13"/>
      <c r="M4" s="16"/>
    </row>
    <row r="5" spans="1:13" ht="15.75">
      <c r="A5" s="89" t="s">
        <v>20</v>
      </c>
      <c r="B5" s="89"/>
      <c r="C5" s="89"/>
      <c r="D5" s="89"/>
      <c r="E5" s="89"/>
      <c r="F5" s="89"/>
      <c r="G5" s="89"/>
      <c r="H5" s="89"/>
      <c r="I5" s="89"/>
      <c r="J5" s="89"/>
      <c r="K5" s="13"/>
      <c r="L5" s="13"/>
      <c r="M5" s="16"/>
    </row>
    <row r="6" spans="1:13" ht="15">
      <c r="A6" s="13"/>
      <c r="B6" s="13"/>
      <c r="C6" s="16"/>
      <c r="D6" s="16"/>
      <c r="E6" s="16"/>
      <c r="F6" s="16"/>
      <c r="G6" s="16"/>
      <c r="H6" s="16"/>
      <c r="I6" s="16"/>
      <c r="J6" s="16"/>
      <c r="K6" s="13"/>
      <c r="L6" s="13"/>
      <c r="M6" s="16"/>
    </row>
    <row r="7" spans="1:13" ht="98.25" customHeight="1">
      <c r="A7" s="21" t="s">
        <v>1</v>
      </c>
      <c r="B7" s="22" t="s">
        <v>2</v>
      </c>
      <c r="C7" s="12" t="s">
        <v>3</v>
      </c>
      <c r="D7" s="12" t="s">
        <v>14</v>
      </c>
      <c r="E7" s="12" t="s">
        <v>5</v>
      </c>
      <c r="F7" s="12" t="s">
        <v>6</v>
      </c>
      <c r="G7" s="12" t="s">
        <v>15</v>
      </c>
      <c r="H7" s="12" t="s">
        <v>16</v>
      </c>
      <c r="I7" s="12" t="s">
        <v>21</v>
      </c>
      <c r="J7" s="12" t="s">
        <v>4</v>
      </c>
      <c r="K7" s="12" t="s">
        <v>10</v>
      </c>
      <c r="L7" s="12" t="s">
        <v>11</v>
      </c>
      <c r="M7" s="21" t="s">
        <v>12</v>
      </c>
    </row>
    <row r="8" spans="1:13" ht="24.75" customHeight="1">
      <c r="A8" s="76">
        <v>1</v>
      </c>
      <c r="B8" s="74" t="s">
        <v>143</v>
      </c>
      <c r="C8" s="81">
        <v>11</v>
      </c>
      <c r="D8" s="5" t="s">
        <v>62</v>
      </c>
      <c r="E8" s="5">
        <v>50</v>
      </c>
      <c r="F8" s="5">
        <v>0</v>
      </c>
      <c r="G8" s="5">
        <v>75</v>
      </c>
      <c r="H8" s="5">
        <v>75</v>
      </c>
      <c r="I8" s="5">
        <v>100</v>
      </c>
      <c r="J8" s="6">
        <f aca="true" t="shared" si="0" ref="J8:J25">SUM(E8:I8)</f>
        <v>300</v>
      </c>
      <c r="K8" s="9">
        <v>1</v>
      </c>
      <c r="L8" s="61" t="s">
        <v>92</v>
      </c>
      <c r="M8" s="35">
        <f aca="true" t="shared" si="1" ref="M8:M25">J8/500</f>
        <v>0.6</v>
      </c>
    </row>
    <row r="9" spans="1:13" ht="24.75" customHeight="1">
      <c r="A9" s="76">
        <v>2</v>
      </c>
      <c r="B9" s="74" t="s">
        <v>144</v>
      </c>
      <c r="C9" s="82">
        <v>11</v>
      </c>
      <c r="D9" s="5" t="s">
        <v>63</v>
      </c>
      <c r="E9" s="5">
        <v>0</v>
      </c>
      <c r="F9" s="5">
        <v>0</v>
      </c>
      <c r="G9" s="5">
        <v>100</v>
      </c>
      <c r="H9" s="5">
        <v>75</v>
      </c>
      <c r="I9" s="5">
        <v>100</v>
      </c>
      <c r="J9" s="6">
        <f t="shared" si="0"/>
        <v>275</v>
      </c>
      <c r="K9" s="9">
        <v>2</v>
      </c>
      <c r="L9" s="6" t="s">
        <v>93</v>
      </c>
      <c r="M9" s="35">
        <f t="shared" si="1"/>
        <v>0.55</v>
      </c>
    </row>
    <row r="10" spans="1:13" ht="24.75" customHeight="1">
      <c r="A10" s="76">
        <v>3</v>
      </c>
      <c r="B10" s="74" t="s">
        <v>145</v>
      </c>
      <c r="C10" s="81">
        <v>11</v>
      </c>
      <c r="D10" s="5" t="s">
        <v>65</v>
      </c>
      <c r="E10" s="5">
        <v>0</v>
      </c>
      <c r="F10" s="5">
        <v>0</v>
      </c>
      <c r="G10" s="5">
        <v>85</v>
      </c>
      <c r="H10" s="5">
        <v>75</v>
      </c>
      <c r="I10" s="5">
        <v>100</v>
      </c>
      <c r="J10" s="6">
        <f t="shared" si="0"/>
        <v>260</v>
      </c>
      <c r="K10" s="9">
        <v>3</v>
      </c>
      <c r="L10" s="6" t="s">
        <v>94</v>
      </c>
      <c r="M10" s="35">
        <f t="shared" si="1"/>
        <v>0.52</v>
      </c>
    </row>
    <row r="11" spans="1:13" ht="24.75" customHeight="1">
      <c r="A11" s="76">
        <v>4</v>
      </c>
      <c r="B11" s="74" t="s">
        <v>146</v>
      </c>
      <c r="C11" s="83">
        <v>11</v>
      </c>
      <c r="D11" s="5" t="s">
        <v>67</v>
      </c>
      <c r="E11" s="5">
        <v>25</v>
      </c>
      <c r="F11" s="5">
        <v>0</v>
      </c>
      <c r="G11" s="5">
        <v>25</v>
      </c>
      <c r="H11" s="5">
        <v>0</v>
      </c>
      <c r="I11" s="5">
        <v>100</v>
      </c>
      <c r="J11" s="6">
        <f t="shared" si="0"/>
        <v>150</v>
      </c>
      <c r="K11" s="9">
        <v>4</v>
      </c>
      <c r="L11" s="6"/>
      <c r="M11" s="35">
        <f t="shared" si="1"/>
        <v>0.3</v>
      </c>
    </row>
    <row r="12" spans="1:13" ht="24.75" customHeight="1">
      <c r="A12" s="76">
        <v>5</v>
      </c>
      <c r="B12" s="66" t="s">
        <v>147</v>
      </c>
      <c r="C12" s="84">
        <v>11</v>
      </c>
      <c r="D12" s="5" t="s">
        <v>69</v>
      </c>
      <c r="E12" s="5">
        <v>25</v>
      </c>
      <c r="F12" s="5">
        <v>0</v>
      </c>
      <c r="G12" s="5">
        <v>0</v>
      </c>
      <c r="H12" s="5">
        <v>50</v>
      </c>
      <c r="I12" s="5">
        <v>50</v>
      </c>
      <c r="J12" s="6">
        <f t="shared" si="0"/>
        <v>125</v>
      </c>
      <c r="K12" s="9">
        <v>5</v>
      </c>
      <c r="L12" s="6"/>
      <c r="M12" s="35">
        <f t="shared" si="1"/>
        <v>0.25</v>
      </c>
    </row>
    <row r="13" spans="1:13" ht="24.75" customHeight="1">
      <c r="A13" s="76">
        <v>6</v>
      </c>
      <c r="B13" s="66" t="s">
        <v>148</v>
      </c>
      <c r="C13" s="81">
        <v>11</v>
      </c>
      <c r="D13" s="5" t="s">
        <v>74</v>
      </c>
      <c r="E13" s="5">
        <v>0</v>
      </c>
      <c r="F13" s="5">
        <v>25</v>
      </c>
      <c r="G13" s="5">
        <v>100</v>
      </c>
      <c r="H13" s="5">
        <v>0</v>
      </c>
      <c r="I13" s="5">
        <v>0</v>
      </c>
      <c r="J13" s="6">
        <f t="shared" si="0"/>
        <v>125</v>
      </c>
      <c r="K13" s="9">
        <v>5</v>
      </c>
      <c r="L13" s="6"/>
      <c r="M13" s="35">
        <f t="shared" si="1"/>
        <v>0.25</v>
      </c>
    </row>
    <row r="14" spans="1:13" ht="24.75" customHeight="1">
      <c r="A14" s="76">
        <v>7</v>
      </c>
      <c r="B14" s="74" t="s">
        <v>149</v>
      </c>
      <c r="C14" s="82">
        <v>11</v>
      </c>
      <c r="D14" s="5" t="s">
        <v>70</v>
      </c>
      <c r="E14" s="5">
        <v>0</v>
      </c>
      <c r="F14" s="5">
        <v>0</v>
      </c>
      <c r="G14" s="5">
        <v>0</v>
      </c>
      <c r="H14" s="5">
        <v>75</v>
      </c>
      <c r="I14" s="5">
        <v>0</v>
      </c>
      <c r="J14" s="6">
        <f t="shared" si="0"/>
        <v>75</v>
      </c>
      <c r="K14" s="9">
        <v>6</v>
      </c>
      <c r="L14" s="6"/>
      <c r="M14" s="35">
        <f t="shared" si="1"/>
        <v>0.15</v>
      </c>
    </row>
    <row r="15" spans="1:13" ht="24.75" customHeight="1">
      <c r="A15" s="76">
        <v>8</v>
      </c>
      <c r="B15" s="74" t="s">
        <v>150</v>
      </c>
      <c r="C15" s="85">
        <v>11</v>
      </c>
      <c r="D15" s="5" t="s">
        <v>72</v>
      </c>
      <c r="E15" s="5">
        <v>0</v>
      </c>
      <c r="F15" s="5">
        <v>0</v>
      </c>
      <c r="G15" s="5">
        <v>50</v>
      </c>
      <c r="H15" s="5">
        <v>0</v>
      </c>
      <c r="I15" s="5">
        <v>0</v>
      </c>
      <c r="J15" s="6">
        <f t="shared" si="0"/>
        <v>50</v>
      </c>
      <c r="K15" s="9">
        <v>7</v>
      </c>
      <c r="L15" s="6"/>
      <c r="M15" s="35">
        <f t="shared" si="1"/>
        <v>0.1</v>
      </c>
    </row>
    <row r="16" spans="1:13" ht="24.75" customHeight="1">
      <c r="A16" s="76">
        <v>9</v>
      </c>
      <c r="B16" s="75" t="s">
        <v>151</v>
      </c>
      <c r="C16" s="81">
        <v>11</v>
      </c>
      <c r="D16" s="5" t="s">
        <v>66</v>
      </c>
      <c r="E16" s="5">
        <v>0</v>
      </c>
      <c r="F16" s="5">
        <v>0</v>
      </c>
      <c r="G16" s="5">
        <v>0</v>
      </c>
      <c r="H16" s="5">
        <v>25</v>
      </c>
      <c r="I16" s="5">
        <v>0</v>
      </c>
      <c r="J16" s="6">
        <f t="shared" si="0"/>
        <v>25</v>
      </c>
      <c r="K16" s="9">
        <v>8</v>
      </c>
      <c r="L16" s="6"/>
      <c r="M16" s="35">
        <f t="shared" si="1"/>
        <v>0.05</v>
      </c>
    </row>
    <row r="17" spans="1:13" ht="24.75" customHeight="1">
      <c r="A17" s="76">
        <v>10</v>
      </c>
      <c r="B17" s="74" t="s">
        <v>152</v>
      </c>
      <c r="C17" s="82">
        <v>11</v>
      </c>
      <c r="D17" s="5" t="s">
        <v>61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9">
        <f t="shared" si="0"/>
        <v>0</v>
      </c>
      <c r="K17" s="9">
        <v>9</v>
      </c>
      <c r="L17" s="6"/>
      <c r="M17" s="35">
        <f t="shared" si="1"/>
        <v>0</v>
      </c>
    </row>
    <row r="18" spans="1:13" ht="24.75" customHeight="1">
      <c r="A18" s="76">
        <v>11</v>
      </c>
      <c r="B18" s="74" t="s">
        <v>153</v>
      </c>
      <c r="C18" s="82">
        <v>11</v>
      </c>
      <c r="D18" s="5" t="s">
        <v>64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9">
        <f t="shared" si="0"/>
        <v>0</v>
      </c>
      <c r="K18" s="9">
        <v>9</v>
      </c>
      <c r="L18" s="6"/>
      <c r="M18" s="35">
        <f t="shared" si="1"/>
        <v>0</v>
      </c>
    </row>
    <row r="19" spans="1:13" ht="24.75" customHeight="1">
      <c r="A19" s="76">
        <v>12</v>
      </c>
      <c r="B19" s="66" t="s">
        <v>154</v>
      </c>
      <c r="C19" s="81">
        <v>11</v>
      </c>
      <c r="D19" s="5" t="s">
        <v>68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9">
        <f t="shared" si="0"/>
        <v>0</v>
      </c>
      <c r="K19" s="9">
        <v>9</v>
      </c>
      <c r="L19" s="6"/>
      <c r="M19" s="35">
        <f t="shared" si="1"/>
        <v>0</v>
      </c>
    </row>
    <row r="20" spans="1:13" ht="24.75" customHeight="1">
      <c r="A20" s="76">
        <v>13</v>
      </c>
      <c r="B20" s="66" t="s">
        <v>155</v>
      </c>
      <c r="C20" s="85">
        <v>11</v>
      </c>
      <c r="D20" s="5" t="s">
        <v>71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9">
        <f t="shared" si="0"/>
        <v>0</v>
      </c>
      <c r="K20" s="9">
        <v>9</v>
      </c>
      <c r="L20" s="6"/>
      <c r="M20" s="35">
        <f t="shared" si="1"/>
        <v>0</v>
      </c>
    </row>
    <row r="21" spans="1:13" ht="24.75" customHeight="1">
      <c r="A21" s="76">
        <v>14</v>
      </c>
      <c r="B21" s="66" t="s">
        <v>156</v>
      </c>
      <c r="C21" s="85">
        <v>11</v>
      </c>
      <c r="D21" s="5" t="s">
        <v>73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9">
        <f t="shared" si="0"/>
        <v>0</v>
      </c>
      <c r="K21" s="9">
        <v>9</v>
      </c>
      <c r="L21" s="6"/>
      <c r="M21" s="35">
        <f t="shared" si="1"/>
        <v>0</v>
      </c>
    </row>
    <row r="22" spans="1:13" ht="24.75" customHeight="1">
      <c r="A22" s="76">
        <v>15</v>
      </c>
      <c r="B22" s="74" t="s">
        <v>157</v>
      </c>
      <c r="C22" s="81">
        <v>11</v>
      </c>
      <c r="D22" s="5" t="s">
        <v>75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9">
        <f t="shared" si="0"/>
        <v>0</v>
      </c>
      <c r="K22" s="9">
        <v>9</v>
      </c>
      <c r="L22" s="6"/>
      <c r="M22" s="35">
        <f t="shared" si="1"/>
        <v>0</v>
      </c>
    </row>
    <row r="23" spans="1:13" ht="24.75" customHeight="1">
      <c r="A23" s="76">
        <v>16</v>
      </c>
      <c r="B23" s="74" t="s">
        <v>158</v>
      </c>
      <c r="C23" s="81">
        <v>11</v>
      </c>
      <c r="D23" s="5" t="s">
        <v>76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9">
        <f t="shared" si="0"/>
        <v>0</v>
      </c>
      <c r="K23" s="9">
        <v>9</v>
      </c>
      <c r="L23" s="6"/>
      <c r="M23" s="35">
        <f t="shared" si="1"/>
        <v>0</v>
      </c>
    </row>
    <row r="24" spans="1:13" ht="24.75" customHeight="1">
      <c r="A24" s="76">
        <v>17</v>
      </c>
      <c r="B24" s="53" t="s">
        <v>159</v>
      </c>
      <c r="C24" s="81">
        <v>11</v>
      </c>
      <c r="D24" s="5" t="s">
        <v>77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9">
        <f t="shared" si="0"/>
        <v>0</v>
      </c>
      <c r="K24" s="9">
        <v>9</v>
      </c>
      <c r="L24" s="6"/>
      <c r="M24" s="35">
        <f t="shared" si="1"/>
        <v>0</v>
      </c>
    </row>
    <row r="25" spans="1:13" ht="24.75" customHeight="1">
      <c r="A25" s="76">
        <v>18</v>
      </c>
      <c r="B25" s="74" t="s">
        <v>160</v>
      </c>
      <c r="C25" s="81">
        <v>11</v>
      </c>
      <c r="D25" s="5" t="s">
        <v>78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9">
        <f t="shared" si="0"/>
        <v>0</v>
      </c>
      <c r="K25" s="9">
        <v>9</v>
      </c>
      <c r="L25" s="6"/>
      <c r="M25" s="35">
        <f t="shared" si="1"/>
        <v>0</v>
      </c>
    </row>
    <row r="26" spans="1:13" ht="15">
      <c r="A26" s="71"/>
      <c r="B26" s="72"/>
      <c r="C26" s="73"/>
      <c r="D26" s="44"/>
      <c r="E26" s="42"/>
      <c r="F26" s="42"/>
      <c r="G26" s="42"/>
      <c r="H26" s="42"/>
      <c r="I26" s="42"/>
      <c r="J26" s="28"/>
      <c r="K26" s="27"/>
      <c r="L26" s="27"/>
      <c r="M26" s="28"/>
    </row>
    <row r="27" spans="1:2" ht="15.75">
      <c r="A27" s="13"/>
      <c r="B27" s="17" t="s">
        <v>7</v>
      </c>
    </row>
    <row r="28" spans="1:2" ht="15.75">
      <c r="A28" s="13"/>
      <c r="B28" s="17" t="s">
        <v>8</v>
      </c>
    </row>
    <row r="29" spans="1:2" ht="15.75">
      <c r="A29" s="13"/>
      <c r="B29" s="15"/>
    </row>
    <row r="30" ht="15.75">
      <c r="B30" s="14" t="s">
        <v>9</v>
      </c>
    </row>
  </sheetData>
  <sheetProtection/>
  <autoFilter ref="A7:M25">
    <sortState ref="A8:M30">
      <sortCondition descending="1" sortBy="value" ref="M8:M30"/>
    </sortState>
  </autoFilter>
  <mergeCells count="5">
    <mergeCell ref="A1:J1"/>
    <mergeCell ref="A2:J2"/>
    <mergeCell ref="A3:M3"/>
    <mergeCell ref="A4:J4"/>
    <mergeCell ref="A5:J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2017-12-08T11:20:06Z</dcterms:modified>
  <cp:category/>
  <cp:version/>
  <cp:contentType/>
  <cp:contentStatus/>
</cp:coreProperties>
</file>