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5120" windowHeight="7890" activeTab="0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Print_Area" localSheetId="3">'10 класс '!$A$1:$S$61</definedName>
    <definedName name="_xlnm.Print_Area" localSheetId="4">'11 класс '!$A$1:$T$68</definedName>
    <definedName name="_xlnm.Print_Area" localSheetId="0">'7 класс '!$A$1:$S$53</definedName>
    <definedName name="_xlnm.Print_Area" localSheetId="1">'8 класс'!$A$1:$S$58</definedName>
    <definedName name="_xlnm.Print_Area" localSheetId="2">'9 класс '!$A$1:$T$61</definedName>
  </definedNames>
  <calcPr fullCalcOnLoad="1"/>
</workbook>
</file>

<file path=xl/sharedStrings.xml><?xml version="1.0" encoding="utf-8"?>
<sst xmlns="http://schemas.openxmlformats.org/spreadsheetml/2006/main" count="1266" uniqueCount="502">
  <si>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</si>
  <si>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</si>
  <si>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</si>
  <si>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</si>
  <si>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</si>
  <si>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</si>
  <si>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</si>
  <si>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</si>
  <si>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</si>
  <si>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</si>
  <si>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</si>
  <si>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</si>
  <si>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</si>
  <si>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</si>
  <si>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</si>
  <si>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</si>
  <si>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</si>
  <si>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</si>
  <si>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</si>
  <si>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Л.М. Шулинина</t>
  </si>
  <si>
    <t>Е.Г. Попова</t>
  </si>
  <si>
    <t>МАОУ СОШ № 17</t>
  </si>
  <si>
    <t>МАОУ "Лицей"</t>
  </si>
  <si>
    <t>Задание 5</t>
  </si>
  <si>
    <t>Задание 6</t>
  </si>
  <si>
    <t>Задание 7</t>
  </si>
  <si>
    <t>Задание 8</t>
  </si>
  <si>
    <t>О.В. Бабушкина</t>
  </si>
  <si>
    <t>Т.А. Кибардина</t>
  </si>
  <si>
    <t>Ю.В. Плехова</t>
  </si>
  <si>
    <t>Петухова</t>
  </si>
  <si>
    <t>Долгушина</t>
  </si>
  <si>
    <t>МАОУ СОШ № 16 имени В.П.Неймышева</t>
  </si>
  <si>
    <t>Наименование ОО</t>
  </si>
  <si>
    <t>Иванова</t>
  </si>
  <si>
    <t>МАОУ СОШ №2</t>
  </si>
  <si>
    <t>МАОУ СОШ № 5</t>
  </si>
  <si>
    <t>Давлетянова</t>
  </si>
  <si>
    <t>Безматерных</t>
  </si>
  <si>
    <t>Ниязова</t>
  </si>
  <si>
    <t>Матыцын</t>
  </si>
  <si>
    <t>Исхаков</t>
  </si>
  <si>
    <t>Новоселова</t>
  </si>
  <si>
    <t>Закирова</t>
  </si>
  <si>
    <t>Томилова</t>
  </si>
  <si>
    <t>МАОУ СОШ №1</t>
  </si>
  <si>
    <t>МАОУ СОШ №12</t>
  </si>
  <si>
    <t>МАОУ СОШ №18</t>
  </si>
  <si>
    <t>Гузюк</t>
  </si>
  <si>
    <t>Ниязов</t>
  </si>
  <si>
    <t>Титова</t>
  </si>
  <si>
    <t>Венгерская</t>
  </si>
  <si>
    <t>Абдрашитова</t>
  </si>
  <si>
    <t>Казакова</t>
  </si>
  <si>
    <t>МАОУ СОШ №9</t>
  </si>
  <si>
    <t>ЧОУ ТПГ</t>
  </si>
  <si>
    <t>Сирант</t>
  </si>
  <si>
    <t>МАОУ СОШ №7</t>
  </si>
  <si>
    <t>Варламова</t>
  </si>
  <si>
    <t>Курач</t>
  </si>
  <si>
    <t>Арапов</t>
  </si>
  <si>
    <t>Козина</t>
  </si>
  <si>
    <t>Сайфулина</t>
  </si>
  <si>
    <t>Брагина</t>
  </si>
  <si>
    <t xml:space="preserve">Безматерных </t>
  </si>
  <si>
    <t>Грекова</t>
  </si>
  <si>
    <t>МАОУ СОШ №15</t>
  </si>
  <si>
    <t>МАОУ СОШ №13</t>
  </si>
  <si>
    <t xml:space="preserve">Папеян  </t>
  </si>
  <si>
    <t>Климова</t>
  </si>
  <si>
    <t>Волегов</t>
  </si>
  <si>
    <t xml:space="preserve">Михайлов </t>
  </si>
  <si>
    <t>Хамитов</t>
  </si>
  <si>
    <t>Сергеева</t>
  </si>
  <si>
    <t>Резникова</t>
  </si>
  <si>
    <t>Гурьев</t>
  </si>
  <si>
    <t xml:space="preserve">Юдахина </t>
  </si>
  <si>
    <t>Дамиров</t>
  </si>
  <si>
    <t>Холкина</t>
  </si>
  <si>
    <t>МАОУ СОШ №6</t>
  </si>
  <si>
    <t>Наумович</t>
  </si>
  <si>
    <t>Петренко</t>
  </si>
  <si>
    <t xml:space="preserve">Колчанов </t>
  </si>
  <si>
    <t>Мамедова</t>
  </si>
  <si>
    <t>Овсянникова</t>
  </si>
  <si>
    <t>Н.В.Борщова</t>
  </si>
  <si>
    <t>О.В.Корнеева</t>
  </si>
  <si>
    <t>11 ноября 2020 года</t>
  </si>
  <si>
    <t>В 2020/2021 УЧЕБНОМ ГОДУ</t>
  </si>
  <si>
    <t>А.В.Кузнецова</t>
  </si>
  <si>
    <t>Гречина</t>
  </si>
  <si>
    <t xml:space="preserve">Четвергова </t>
  </si>
  <si>
    <t xml:space="preserve">Машаева </t>
  </si>
  <si>
    <t>Стародубцев</t>
  </si>
  <si>
    <t>Архипов</t>
  </si>
  <si>
    <t>Кожедуб</t>
  </si>
  <si>
    <t xml:space="preserve">Родина </t>
  </si>
  <si>
    <t>Андрущенко</t>
  </si>
  <si>
    <t>Егорова</t>
  </si>
  <si>
    <t>Волкова</t>
  </si>
  <si>
    <t>Кочелаева</t>
  </si>
  <si>
    <t>Маврина</t>
  </si>
  <si>
    <t>Никонова</t>
  </si>
  <si>
    <t>Попова</t>
  </si>
  <si>
    <t xml:space="preserve">Сергеева </t>
  </si>
  <si>
    <t xml:space="preserve">Васёва </t>
  </si>
  <si>
    <t>Качкуров</t>
  </si>
  <si>
    <t xml:space="preserve">Бубнов </t>
  </si>
  <si>
    <t xml:space="preserve">Глухих </t>
  </si>
  <si>
    <t>Семёнов</t>
  </si>
  <si>
    <t>Тропина</t>
  </si>
  <si>
    <t>Голышева</t>
  </si>
  <si>
    <t xml:space="preserve">Астахов </t>
  </si>
  <si>
    <t xml:space="preserve">Доронина </t>
  </si>
  <si>
    <t xml:space="preserve">Гафурова </t>
  </si>
  <si>
    <t>Ли</t>
  </si>
  <si>
    <t xml:space="preserve">Вишнивецкая </t>
  </si>
  <si>
    <t xml:space="preserve">Архипова </t>
  </si>
  <si>
    <t>Неустроев</t>
  </si>
  <si>
    <t>Лихалетов</t>
  </si>
  <si>
    <t>Беляев</t>
  </si>
  <si>
    <t>Першукова</t>
  </si>
  <si>
    <t>МАОУ "Гимназия имени Н.Д. Лицмана"</t>
  </si>
  <si>
    <t>Бодров</t>
  </si>
  <si>
    <t>Белых</t>
  </si>
  <si>
    <t>Аксёнова</t>
  </si>
  <si>
    <t>Баженов</t>
  </si>
  <si>
    <t>Мальцева</t>
  </si>
  <si>
    <t>Бородин</t>
  </si>
  <si>
    <t>Баталова</t>
  </si>
  <si>
    <t>Нурсубина</t>
  </si>
  <si>
    <t>Голикова</t>
  </si>
  <si>
    <t>Константинов</t>
  </si>
  <si>
    <t xml:space="preserve">Мелибаева </t>
  </si>
  <si>
    <t xml:space="preserve">Горюнова </t>
  </si>
  <si>
    <t xml:space="preserve">Попова </t>
  </si>
  <si>
    <t xml:space="preserve">Рубба  </t>
  </si>
  <si>
    <t xml:space="preserve">Булушева  </t>
  </si>
  <si>
    <t xml:space="preserve">Волкова  </t>
  </si>
  <si>
    <t xml:space="preserve">Билан  </t>
  </si>
  <si>
    <t xml:space="preserve">Кретова  </t>
  </si>
  <si>
    <t>Нагипов</t>
  </si>
  <si>
    <t>Арипова</t>
  </si>
  <si>
    <t xml:space="preserve">Яковлева   </t>
  </si>
  <si>
    <t>Халитова</t>
  </si>
  <si>
    <t xml:space="preserve">Соколов </t>
  </si>
  <si>
    <t>Каширина</t>
  </si>
  <si>
    <t>Хисаметдинова</t>
  </si>
  <si>
    <t xml:space="preserve">Косинцева  </t>
  </si>
  <si>
    <t xml:space="preserve">Половодова </t>
  </si>
  <si>
    <t>Покрышкина</t>
  </si>
  <si>
    <t>Ламбина</t>
  </si>
  <si>
    <t>МАОУ СОШ № 14</t>
  </si>
  <si>
    <t>Слинкин</t>
  </si>
  <si>
    <t>Балуева</t>
  </si>
  <si>
    <t>Княгина</t>
  </si>
  <si>
    <t xml:space="preserve">Ямалов </t>
  </si>
  <si>
    <t>Чусовитина</t>
  </si>
  <si>
    <t>Жукова</t>
  </si>
  <si>
    <t xml:space="preserve">Венгерская </t>
  </si>
  <si>
    <t>Фадеева</t>
  </si>
  <si>
    <t>Лагунова</t>
  </si>
  <si>
    <t>Якубова</t>
  </si>
  <si>
    <t>Антоненко</t>
  </si>
  <si>
    <t xml:space="preserve">Кожахметова </t>
  </si>
  <si>
    <t xml:space="preserve">Лобанова </t>
  </si>
  <si>
    <t xml:space="preserve">Орлова  </t>
  </si>
  <si>
    <t xml:space="preserve">Нурмухаметова  </t>
  </si>
  <si>
    <t xml:space="preserve">Кощеева  </t>
  </si>
  <si>
    <t>Моломина</t>
  </si>
  <si>
    <t>Плосконос</t>
  </si>
  <si>
    <t xml:space="preserve">Крюков  </t>
  </si>
  <si>
    <t xml:space="preserve">Красильникова </t>
  </si>
  <si>
    <t>Скрипченко</t>
  </si>
  <si>
    <t>Рожок</t>
  </si>
  <si>
    <t>Козин</t>
  </si>
  <si>
    <t xml:space="preserve">Шитикова </t>
  </si>
  <si>
    <t>Филюшин</t>
  </si>
  <si>
    <t>Горелко</t>
  </si>
  <si>
    <t>Загородных</t>
  </si>
  <si>
    <t>Константинова</t>
  </si>
  <si>
    <t>Долматова</t>
  </si>
  <si>
    <t xml:space="preserve">Русанова </t>
  </si>
  <si>
    <t>Никулина</t>
  </si>
  <si>
    <t>Колобова</t>
  </si>
  <si>
    <t>Быкова</t>
  </si>
  <si>
    <t xml:space="preserve">Мингалёва  </t>
  </si>
  <si>
    <t xml:space="preserve">Страшевская  </t>
  </si>
  <si>
    <t xml:space="preserve">Вакказов  </t>
  </si>
  <si>
    <t xml:space="preserve">Чупина  </t>
  </si>
  <si>
    <t xml:space="preserve">Гнедова  </t>
  </si>
  <si>
    <t xml:space="preserve">Пуртова  </t>
  </si>
  <si>
    <t xml:space="preserve">Загидуллин  </t>
  </si>
  <si>
    <t xml:space="preserve">Пушкарь  </t>
  </si>
  <si>
    <t xml:space="preserve">Тушаков  </t>
  </si>
  <si>
    <t xml:space="preserve">Богданов  </t>
  </si>
  <si>
    <t xml:space="preserve">Захаринский </t>
  </si>
  <si>
    <t xml:space="preserve">Зольникова </t>
  </si>
  <si>
    <t xml:space="preserve">Тачитдинова </t>
  </si>
  <si>
    <t xml:space="preserve">Абдукаримова </t>
  </si>
  <si>
    <t xml:space="preserve">Шумилова </t>
  </si>
  <si>
    <t xml:space="preserve">Ваганов </t>
  </si>
  <si>
    <t xml:space="preserve">Тавлетбаев </t>
  </si>
  <si>
    <t>Яковлева</t>
  </si>
  <si>
    <t>Смородинова</t>
  </si>
  <si>
    <t>Кетова</t>
  </si>
  <si>
    <t>Максимова</t>
  </si>
  <si>
    <t>Камаева</t>
  </si>
  <si>
    <t>Кугаевская</t>
  </si>
  <si>
    <t xml:space="preserve">Алтыева  </t>
  </si>
  <si>
    <t xml:space="preserve">Азисов  </t>
  </si>
  <si>
    <t xml:space="preserve">Чалых </t>
  </si>
  <si>
    <t>Борщова</t>
  </si>
  <si>
    <t>Аверина</t>
  </si>
  <si>
    <t>Хайдукова</t>
  </si>
  <si>
    <t xml:space="preserve">Чистяков </t>
  </si>
  <si>
    <t>Мавлюкаев</t>
  </si>
  <si>
    <t xml:space="preserve">Тудвасева  </t>
  </si>
  <si>
    <t xml:space="preserve">Костерин  </t>
  </si>
  <si>
    <t xml:space="preserve">Тейшева </t>
  </si>
  <si>
    <t xml:space="preserve">Резник </t>
  </si>
  <si>
    <t>Шаламова</t>
  </si>
  <si>
    <t>Кравчук</t>
  </si>
  <si>
    <t xml:space="preserve">Васильева  </t>
  </si>
  <si>
    <t xml:space="preserve">Гафурова  </t>
  </si>
  <si>
    <t xml:space="preserve">Файзова  </t>
  </si>
  <si>
    <t xml:space="preserve">Широколобов  </t>
  </si>
  <si>
    <t xml:space="preserve">Ярошенко  </t>
  </si>
  <si>
    <t xml:space="preserve">Набиулина  </t>
  </si>
  <si>
    <t xml:space="preserve">Приходько  </t>
  </si>
  <si>
    <t>Репина</t>
  </si>
  <si>
    <t xml:space="preserve">Усольцева  </t>
  </si>
  <si>
    <t>Айтнякова</t>
  </si>
  <si>
    <t>Рябкова</t>
  </si>
  <si>
    <t xml:space="preserve">Шевелева </t>
  </si>
  <si>
    <t>Криванкова</t>
  </si>
  <si>
    <t>О-11-001</t>
  </si>
  <si>
    <t>О-11-002</t>
  </si>
  <si>
    <t>О-11-003</t>
  </si>
  <si>
    <t>О-11-004</t>
  </si>
  <si>
    <t>О-11-005</t>
  </si>
  <si>
    <t>О-11-006</t>
  </si>
  <si>
    <t>О-11-007</t>
  </si>
  <si>
    <t>О-11-008</t>
  </si>
  <si>
    <t>О-11-009</t>
  </si>
  <si>
    <t>О-11-010</t>
  </si>
  <si>
    <t>О-11-011</t>
  </si>
  <si>
    <t>О-11-012</t>
  </si>
  <si>
    <t>О-11-013</t>
  </si>
  <si>
    <t>О-11-014</t>
  </si>
  <si>
    <t>О-11-015</t>
  </si>
  <si>
    <t>О-11-016</t>
  </si>
  <si>
    <t>О-11-017</t>
  </si>
  <si>
    <t>О-11-018</t>
  </si>
  <si>
    <t>О-11-019</t>
  </si>
  <si>
    <t>О-11-020</t>
  </si>
  <si>
    <t>О-11-021</t>
  </si>
  <si>
    <t>О-11-022</t>
  </si>
  <si>
    <t>О-11-023</t>
  </si>
  <si>
    <t>О-11-024</t>
  </si>
  <si>
    <t>О-11-025</t>
  </si>
  <si>
    <t>О-11-026</t>
  </si>
  <si>
    <t>О-11-027</t>
  </si>
  <si>
    <t>О-11-028</t>
  </si>
  <si>
    <t>О-11-029</t>
  </si>
  <si>
    <t>О-11-030</t>
  </si>
  <si>
    <t>О-11-031</t>
  </si>
  <si>
    <t>О-11-032</t>
  </si>
  <si>
    <t>О-11-033</t>
  </si>
  <si>
    <t>О-11-034</t>
  </si>
  <si>
    <t>О-11-035</t>
  </si>
  <si>
    <t>О-11-036</t>
  </si>
  <si>
    <t>О-11-037</t>
  </si>
  <si>
    <t>О-11-038</t>
  </si>
  <si>
    <t>О-11-039</t>
  </si>
  <si>
    <t>О-11-040</t>
  </si>
  <si>
    <t>О-11-041</t>
  </si>
  <si>
    <t>О-11-042</t>
  </si>
  <si>
    <t>О-11-043</t>
  </si>
  <si>
    <t>О-11-044</t>
  </si>
  <si>
    <t>О-11-049</t>
  </si>
  <si>
    <t>О-11-050</t>
  </si>
  <si>
    <t>О-11-051</t>
  </si>
  <si>
    <t>О-11-052</t>
  </si>
  <si>
    <t>2 тур</t>
  </si>
  <si>
    <t xml:space="preserve">учащихся  10  класса по ______обществознанию______  максимальный балл_100__ </t>
  </si>
  <si>
    <t>О-10-077</t>
  </si>
  <si>
    <t>О-10-085</t>
  </si>
  <si>
    <t>О-10-083</t>
  </si>
  <si>
    <t>О-10-079</t>
  </si>
  <si>
    <t>О-10-078</t>
  </si>
  <si>
    <t>О-10-089</t>
  </si>
  <si>
    <t>О-10-045</t>
  </si>
  <si>
    <t>О-10-092</t>
  </si>
  <si>
    <t>О-10-047</t>
  </si>
  <si>
    <t>О-10-093</t>
  </si>
  <si>
    <t>О-10-071</t>
  </si>
  <si>
    <t>О-10-070</t>
  </si>
  <si>
    <t>О-10-072</t>
  </si>
  <si>
    <t>О-10-046</t>
  </si>
  <si>
    <t>О-10-048</t>
  </si>
  <si>
    <t>О-10-087</t>
  </si>
  <si>
    <t>О-10-086</t>
  </si>
  <si>
    <t>О-10-084</t>
  </si>
  <si>
    <t>О-10-082</t>
  </si>
  <si>
    <t>О-10-053</t>
  </si>
  <si>
    <t>О-10-056</t>
  </si>
  <si>
    <t>О-10-055</t>
  </si>
  <si>
    <t>О-10-059</t>
  </si>
  <si>
    <t>О-10-057</t>
  </si>
  <si>
    <t>О-10-058</t>
  </si>
  <si>
    <t>О-10-054</t>
  </si>
  <si>
    <t>О-10-065</t>
  </si>
  <si>
    <t>О-10-069</t>
  </si>
  <si>
    <t>О-10-066</t>
  </si>
  <si>
    <t>О-10-068</t>
  </si>
  <si>
    <t>О-10-067</t>
  </si>
  <si>
    <t>О-10-061</t>
  </si>
  <si>
    <t>О-10-064</t>
  </si>
  <si>
    <t>О-10-060</t>
  </si>
  <si>
    <t>О-10-062</t>
  </si>
  <si>
    <t>О-10-063</t>
  </si>
  <si>
    <t>Реанивых</t>
  </si>
  <si>
    <t>МАОУ СОШ №17</t>
  </si>
  <si>
    <t>О-10-088</t>
  </si>
  <si>
    <t>Замятина</t>
  </si>
  <si>
    <t>О-10-081</t>
  </si>
  <si>
    <t>Лошкина</t>
  </si>
  <si>
    <t>О-10-090</t>
  </si>
  <si>
    <t>Жаров</t>
  </si>
  <si>
    <t>О-10-091</t>
  </si>
  <si>
    <t>Латыпова</t>
  </si>
  <si>
    <t>О-10-080</t>
  </si>
  <si>
    <t>Берендеева</t>
  </si>
  <si>
    <t>МАОУ СОШ № 12</t>
  </si>
  <si>
    <t>О-10-076</t>
  </si>
  <si>
    <t>I</t>
  </si>
  <si>
    <t>II</t>
  </si>
  <si>
    <t>III</t>
  </si>
  <si>
    <t xml:space="preserve">учащихся  9 класса по ______обществознанию______  максимальный балл_100__ </t>
  </si>
  <si>
    <t>О-09-101</t>
  </si>
  <si>
    <t>О-09-099</t>
  </si>
  <si>
    <t>О-09-098</t>
  </si>
  <si>
    <t>О-09-104</t>
  </si>
  <si>
    <t>О-09-105</t>
  </si>
  <si>
    <t>О-09-106</t>
  </si>
  <si>
    <t>О-09-107</t>
  </si>
  <si>
    <t>О-09-095</t>
  </si>
  <si>
    <t>О-09-108</t>
  </si>
  <si>
    <t>О-09-118</t>
  </si>
  <si>
    <t>О-09-120</t>
  </si>
  <si>
    <t>О-09-109</t>
  </si>
  <si>
    <t>О-09-0102</t>
  </si>
  <si>
    <t>О-09-094</t>
  </si>
  <si>
    <t>О-09-119</t>
  </si>
  <si>
    <t>О-09-121</t>
  </si>
  <si>
    <t>О-09-110</t>
  </si>
  <si>
    <t>О-09-111</t>
  </si>
  <si>
    <t>О-09-112</t>
  </si>
  <si>
    <t>О-09-113</t>
  </si>
  <si>
    <t>О-09-114</t>
  </si>
  <si>
    <t>О-09-115</t>
  </si>
  <si>
    <t>О-09-116</t>
  </si>
  <si>
    <t>О-09-117</t>
  </si>
  <si>
    <t>О-09-122</t>
  </si>
  <si>
    <t>О-09-126</t>
  </si>
  <si>
    <t>О-09-127</t>
  </si>
  <si>
    <t>О-09-124</t>
  </si>
  <si>
    <t>О-09-128</t>
  </si>
  <si>
    <t>О-09-131</t>
  </si>
  <si>
    <t>О-09-135</t>
  </si>
  <si>
    <t>О-09-125</t>
  </si>
  <si>
    <t>О-09-097</t>
  </si>
  <si>
    <t>О-09-129</t>
  </si>
  <si>
    <t>О-09-130</t>
  </si>
  <si>
    <t>О-09-132</t>
  </si>
  <si>
    <t>О-09-133</t>
  </si>
  <si>
    <t>О-09-134</t>
  </si>
  <si>
    <t>Деркунский</t>
  </si>
  <si>
    <t>О-09-123</t>
  </si>
  <si>
    <t>Ситикова</t>
  </si>
  <si>
    <t>О-09-096</t>
  </si>
  <si>
    <t>Туганова</t>
  </si>
  <si>
    <t>О-09-103</t>
  </si>
  <si>
    <t>Метелева</t>
  </si>
  <si>
    <t>О-09-100</t>
  </si>
  <si>
    <t xml:space="preserve">учащихся  11  класса по ______обществознанию______  максимальный балл_100__ </t>
  </si>
  <si>
    <t>О-11-073</t>
  </si>
  <si>
    <t>О-11-075</t>
  </si>
  <si>
    <t>О-11-074</t>
  </si>
  <si>
    <t>Королева</t>
  </si>
  <si>
    <t>Загваздина</t>
  </si>
  <si>
    <t>МАОУ СОШ №5</t>
  </si>
  <si>
    <t>Саитова</t>
  </si>
  <si>
    <t>Раевский</t>
  </si>
  <si>
    <t xml:space="preserve">учащихся  8  класса по обществознанию  максимальный балл 100 </t>
  </si>
  <si>
    <t>О-08-136</t>
  </si>
  <si>
    <t>О-08-150</t>
  </si>
  <si>
    <t>О-08-149</t>
  </si>
  <si>
    <t>О-08-146</t>
  </si>
  <si>
    <t>О-08-169</t>
  </si>
  <si>
    <t>О-08-168</t>
  </si>
  <si>
    <t>О-08-167</t>
  </si>
  <si>
    <t>О-08-153</t>
  </si>
  <si>
    <t>О-08-148</t>
  </si>
  <si>
    <t>О-08-144</t>
  </si>
  <si>
    <t>О-08-151</t>
  </si>
  <si>
    <t>О-08-166</t>
  </si>
  <si>
    <t>О-08-145</t>
  </si>
  <si>
    <t>О-08-170</t>
  </si>
  <si>
    <t>О-08-165</t>
  </si>
  <si>
    <t>О-08-164</t>
  </si>
  <si>
    <t>О-08-171</t>
  </si>
  <si>
    <t>О-08-163</t>
  </si>
  <si>
    <t>О-08-172</t>
  </si>
  <si>
    <t>О-08-173</t>
  </si>
  <si>
    <t>О-08-174</t>
  </si>
  <si>
    <t>О-08-161</t>
  </si>
  <si>
    <t>О-08-162</t>
  </si>
  <si>
    <t>О-08-175</t>
  </si>
  <si>
    <t>О-08-176</t>
  </si>
  <si>
    <t>О-08-140</t>
  </si>
  <si>
    <t>О-08-160</t>
  </si>
  <si>
    <t>О-08-141</t>
  </si>
  <si>
    <t>О-08-139</t>
  </si>
  <si>
    <t>О-08-159</t>
  </si>
  <si>
    <t>О-08-138</t>
  </si>
  <si>
    <t>О-08-158</t>
  </si>
  <si>
    <t>О-08-137</t>
  </si>
  <si>
    <t>О-08-152</t>
  </si>
  <si>
    <t>О-08-157</t>
  </si>
  <si>
    <t>О-08-156</t>
  </si>
  <si>
    <t>О-08-155</t>
  </si>
  <si>
    <t>О-08-154</t>
  </si>
  <si>
    <t>Бадло</t>
  </si>
  <si>
    <t>О-08-143</t>
  </si>
  <si>
    <t>Побединская</t>
  </si>
  <si>
    <t>О-08-142</t>
  </si>
  <si>
    <t>Козлова</t>
  </si>
  <si>
    <t>О-08-147</t>
  </si>
  <si>
    <t>учащихся  7  класса по  обществознанию максимальный балл _94_</t>
  </si>
  <si>
    <t>О-07-209</t>
  </si>
  <si>
    <t>О-07-200</t>
  </si>
  <si>
    <t>О-07-201</t>
  </si>
  <si>
    <t>О-07-202</t>
  </si>
  <si>
    <t>О-07-203</t>
  </si>
  <si>
    <t>О-07-204</t>
  </si>
  <si>
    <t>О-07-205</t>
  </si>
  <si>
    <t>О-07-206</t>
  </si>
  <si>
    <t>О-07-207</t>
  </si>
  <si>
    <t>О-07-208</t>
  </si>
  <si>
    <t>О-07-210</t>
  </si>
  <si>
    <t>О-07-211</t>
  </si>
  <si>
    <t>О-07-212</t>
  </si>
  <si>
    <t>О-07-199</t>
  </si>
  <si>
    <t>О-07-198</t>
  </si>
  <si>
    <t>О-07-197</t>
  </si>
  <si>
    <t>О-07-196</t>
  </si>
  <si>
    <t>О-07-195</t>
  </si>
  <si>
    <t>О-07-193</t>
  </si>
  <si>
    <t>О-07-194</t>
  </si>
  <si>
    <t>О-07-192</t>
  </si>
  <si>
    <t>О-07-191</t>
  </si>
  <si>
    <t>О-07-190</t>
  </si>
  <si>
    <t>О-07-189</t>
  </si>
  <si>
    <t>О-07-188</t>
  </si>
  <si>
    <t>О-07-187</t>
  </si>
  <si>
    <t>О-07-186</t>
  </si>
  <si>
    <t>О-07-184</t>
  </si>
  <si>
    <t>О-07-181</t>
  </si>
  <si>
    <t>О-07-180</t>
  </si>
  <si>
    <t>О-07-179</t>
  </si>
  <si>
    <t>О-07-178</t>
  </si>
  <si>
    <t>О-07-177</t>
  </si>
  <si>
    <t xml:space="preserve">Гончарова </t>
  </si>
  <si>
    <t>О-07-182</t>
  </si>
  <si>
    <t>Куликов</t>
  </si>
  <si>
    <t>О-07-183</t>
  </si>
  <si>
    <t>Савицкас</t>
  </si>
  <si>
    <t>О-07-185</t>
  </si>
  <si>
    <t>А</t>
  </si>
  <si>
    <t>Е</t>
  </si>
  <si>
    <t>П</t>
  </si>
  <si>
    <t>С</t>
  </si>
  <si>
    <t>В</t>
  </si>
  <si>
    <t>М</t>
  </si>
  <si>
    <t>Д</t>
  </si>
  <si>
    <t>И</t>
  </si>
  <si>
    <t>Г</t>
  </si>
  <si>
    <t>Р</t>
  </si>
  <si>
    <t>Н</t>
  </si>
  <si>
    <t>Т</t>
  </si>
  <si>
    <t>К</t>
  </si>
  <si>
    <t>Я</t>
  </si>
  <si>
    <t>Э</t>
  </si>
  <si>
    <t>О</t>
  </si>
  <si>
    <t>У</t>
  </si>
  <si>
    <t>Ю</t>
  </si>
  <si>
    <t>З</t>
  </si>
  <si>
    <t>Ф</t>
  </si>
  <si>
    <t>Ш</t>
  </si>
  <si>
    <t>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</si>
</sst>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.0000"/>
    <numFmt numFmtId="189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87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87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87" fontId="6" fillId="0" borderId="11" xfId="0" applyNumberFormat="1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7" fontId="3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3" fillId="32" borderId="0" xfId="0" applyFont="1" applyFill="1" applyAlignment="1">
      <alignment/>
    </xf>
    <xf numFmtId="0" fontId="43" fillId="0" borderId="0" xfId="0" applyFont="1" applyAlignment="1">
      <alignment/>
    </xf>
    <xf numFmtId="0" fontId="43" fillId="32" borderId="0" xfId="0" applyFont="1" applyFill="1" applyAlignment="1">
      <alignment/>
    </xf>
    <xf numFmtId="0" fontId="6" fillId="0" borderId="0" xfId="0" applyFont="1" applyAlignment="1">
      <alignment vertical="top"/>
    </xf>
    <xf numFmtId="0" fontId="43" fillId="0" borderId="0" xfId="0" applyFont="1" applyFill="1" applyAlignment="1">
      <alignment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3" fillId="32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25" fillId="32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45" fillId="32" borderId="0" xfId="0" applyFont="1" applyFill="1" applyAlignment="1">
      <alignment horizontal="left"/>
    </xf>
    <xf numFmtId="0" fontId="45" fillId="0" borderId="0" xfId="0" applyFont="1" applyAlignment="1">
      <alignment horizontal="left"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5" fillId="0" borderId="11" xfId="4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wrapText="1"/>
    </xf>
    <xf numFmtId="0" fontId="5" fillId="32" borderId="11" xfId="0" applyFont="1" applyFill="1" applyBorder="1" applyAlignment="1" applyProtection="1">
      <alignment horizontal="center"/>
      <protection/>
    </xf>
    <xf numFmtId="0" fontId="5" fillId="32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23" fillId="32" borderId="0" xfId="0" applyFont="1" applyFill="1" applyBorder="1" applyAlignment="1">
      <alignment/>
    </xf>
    <xf numFmtId="0" fontId="43" fillId="32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30</xdr:row>
      <xdr:rowOff>161925</xdr:rowOff>
    </xdr:from>
    <xdr:ext cx="76200" cy="742950"/>
    <xdr:sp fLocksText="0">
      <xdr:nvSpPr>
        <xdr:cNvPr id="1" name="Text Box 1"/>
        <xdr:cNvSpPr txBox="1">
          <a:spLocks noChangeArrowheads="1"/>
        </xdr:cNvSpPr>
      </xdr:nvSpPr>
      <xdr:spPr>
        <a:xfrm>
          <a:off x="2466975" y="68294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161925</xdr:rowOff>
    </xdr:from>
    <xdr:ext cx="76200" cy="742950"/>
    <xdr:sp fLocksText="0">
      <xdr:nvSpPr>
        <xdr:cNvPr id="2" name="Text Box 1"/>
        <xdr:cNvSpPr txBox="1">
          <a:spLocks noChangeArrowheads="1"/>
        </xdr:cNvSpPr>
      </xdr:nvSpPr>
      <xdr:spPr>
        <a:xfrm>
          <a:off x="2466975" y="68294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2466975" y="942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2466975" y="942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161925</xdr:rowOff>
    </xdr:from>
    <xdr:ext cx="76200" cy="333375"/>
    <xdr:sp fLocksText="0">
      <xdr:nvSpPr>
        <xdr:cNvPr id="5" name="Text Box 1"/>
        <xdr:cNvSpPr txBox="1">
          <a:spLocks noChangeArrowheads="1"/>
        </xdr:cNvSpPr>
      </xdr:nvSpPr>
      <xdr:spPr>
        <a:xfrm>
          <a:off x="2466975" y="6343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161925</xdr:rowOff>
    </xdr:from>
    <xdr:ext cx="76200" cy="333375"/>
    <xdr:sp fLocksText="0">
      <xdr:nvSpPr>
        <xdr:cNvPr id="6" name="Text Box 1"/>
        <xdr:cNvSpPr txBox="1">
          <a:spLocks noChangeArrowheads="1"/>
        </xdr:cNvSpPr>
      </xdr:nvSpPr>
      <xdr:spPr>
        <a:xfrm>
          <a:off x="2466975" y="6343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152400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2466975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152400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2466975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161925</xdr:rowOff>
    </xdr:from>
    <xdr:ext cx="76200" cy="333375"/>
    <xdr:sp fLocksText="0">
      <xdr:nvSpPr>
        <xdr:cNvPr id="9" name="Text Box 1"/>
        <xdr:cNvSpPr txBox="1">
          <a:spLocks noChangeArrowheads="1"/>
        </xdr:cNvSpPr>
      </xdr:nvSpPr>
      <xdr:spPr>
        <a:xfrm>
          <a:off x="2466975" y="6343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161925</xdr:rowOff>
    </xdr:from>
    <xdr:ext cx="76200" cy="333375"/>
    <xdr:sp fLocksText="0">
      <xdr:nvSpPr>
        <xdr:cNvPr id="10" name="Text Box 1"/>
        <xdr:cNvSpPr txBox="1">
          <a:spLocks noChangeArrowheads="1"/>
        </xdr:cNvSpPr>
      </xdr:nvSpPr>
      <xdr:spPr>
        <a:xfrm>
          <a:off x="2466975" y="6343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152400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2466975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152400</xdr:rowOff>
    </xdr:from>
    <xdr:ext cx="76200" cy="38100"/>
    <xdr:sp fLocksText="0">
      <xdr:nvSpPr>
        <xdr:cNvPr id="12" name="Text Box 1"/>
        <xdr:cNvSpPr txBox="1">
          <a:spLocks noChangeArrowheads="1"/>
        </xdr:cNvSpPr>
      </xdr:nvSpPr>
      <xdr:spPr>
        <a:xfrm>
          <a:off x="2466975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2466975" y="3429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2466975" y="3429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2466975" y="942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2466975" y="942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466975" y="3267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2466975" y="3267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2466975" y="3267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2466975" y="3267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2466975" y="3267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2466975" y="3267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161925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2466975" y="3590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161925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2466975" y="3590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2466975" y="3429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28575"/>
    <xdr:sp fLocksText="0">
      <xdr:nvSpPr>
        <xdr:cNvPr id="26" name="Text Box 1"/>
        <xdr:cNvSpPr txBox="1">
          <a:spLocks noChangeArrowheads="1"/>
        </xdr:cNvSpPr>
      </xdr:nvSpPr>
      <xdr:spPr>
        <a:xfrm>
          <a:off x="2466975" y="3429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161925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2466975" y="3590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161925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2466975" y="3590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2466975" y="3429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28575"/>
    <xdr:sp fLocksText="0">
      <xdr:nvSpPr>
        <xdr:cNvPr id="30" name="Text Box 1"/>
        <xdr:cNvSpPr txBox="1">
          <a:spLocks noChangeArrowheads="1"/>
        </xdr:cNvSpPr>
      </xdr:nvSpPr>
      <xdr:spPr>
        <a:xfrm>
          <a:off x="2466975" y="3429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31" name="Text Box 1"/>
        <xdr:cNvSpPr txBox="1">
          <a:spLocks noChangeArrowheads="1"/>
        </xdr:cNvSpPr>
      </xdr:nvSpPr>
      <xdr:spPr>
        <a:xfrm>
          <a:off x="2466975" y="942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32" name="Text Box 1"/>
        <xdr:cNvSpPr txBox="1">
          <a:spLocks noChangeArrowheads="1"/>
        </xdr:cNvSpPr>
      </xdr:nvSpPr>
      <xdr:spPr>
        <a:xfrm>
          <a:off x="2466975" y="942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285750</xdr:rowOff>
    </xdr:from>
    <xdr:ext cx="76200" cy="0"/>
    <xdr:sp fLocksText="0">
      <xdr:nvSpPr>
        <xdr:cNvPr id="33" name="Text Box 1"/>
        <xdr:cNvSpPr txBox="1">
          <a:spLocks noChangeArrowheads="1"/>
        </xdr:cNvSpPr>
      </xdr:nvSpPr>
      <xdr:spPr>
        <a:xfrm>
          <a:off x="2466975" y="4200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285750</xdr:rowOff>
    </xdr:from>
    <xdr:ext cx="76200" cy="0"/>
    <xdr:sp fLocksText="0">
      <xdr:nvSpPr>
        <xdr:cNvPr id="34" name="Text Box 1"/>
        <xdr:cNvSpPr txBox="1">
          <a:spLocks noChangeArrowheads="1"/>
        </xdr:cNvSpPr>
      </xdr:nvSpPr>
      <xdr:spPr>
        <a:xfrm>
          <a:off x="2466975" y="4200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2466975" y="942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2466975" y="942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2466975" y="942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2466975" y="942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9" name="Text Box 1"/>
        <xdr:cNvSpPr txBox="1">
          <a:spLocks noChangeArrowheads="1"/>
        </xdr:cNvSpPr>
      </xdr:nvSpPr>
      <xdr:spPr>
        <a:xfrm>
          <a:off x="2466975" y="942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40" name="Text Box 1"/>
        <xdr:cNvSpPr txBox="1">
          <a:spLocks noChangeArrowheads="1"/>
        </xdr:cNvSpPr>
      </xdr:nvSpPr>
      <xdr:spPr>
        <a:xfrm>
          <a:off x="2466975" y="942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161925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2466975" y="682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161925</xdr:rowOff>
    </xdr:from>
    <xdr:ext cx="76200" cy="0"/>
    <xdr:sp fLocksText="0">
      <xdr:nvSpPr>
        <xdr:cNvPr id="42" name="Text Box 1"/>
        <xdr:cNvSpPr txBox="1">
          <a:spLocks noChangeArrowheads="1"/>
        </xdr:cNvSpPr>
      </xdr:nvSpPr>
      <xdr:spPr>
        <a:xfrm>
          <a:off x="2466975" y="682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3" name="Text Box 1"/>
        <xdr:cNvSpPr txBox="1">
          <a:spLocks noChangeArrowheads="1"/>
        </xdr:cNvSpPr>
      </xdr:nvSpPr>
      <xdr:spPr>
        <a:xfrm>
          <a:off x="2466975" y="9420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4" name="Text Box 1"/>
        <xdr:cNvSpPr txBox="1">
          <a:spLocks noChangeArrowheads="1"/>
        </xdr:cNvSpPr>
      </xdr:nvSpPr>
      <xdr:spPr>
        <a:xfrm>
          <a:off x="2466975" y="9420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161925</xdr:rowOff>
    </xdr:from>
    <xdr:ext cx="76200" cy="0"/>
    <xdr:sp fLocksText="0">
      <xdr:nvSpPr>
        <xdr:cNvPr id="45" name="Text Box 1"/>
        <xdr:cNvSpPr txBox="1">
          <a:spLocks noChangeArrowheads="1"/>
        </xdr:cNvSpPr>
      </xdr:nvSpPr>
      <xdr:spPr>
        <a:xfrm>
          <a:off x="2466975" y="682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161925</xdr:rowOff>
    </xdr:from>
    <xdr:ext cx="76200" cy="0"/>
    <xdr:sp fLocksText="0">
      <xdr:nvSpPr>
        <xdr:cNvPr id="46" name="Text Box 1"/>
        <xdr:cNvSpPr txBox="1">
          <a:spLocks noChangeArrowheads="1"/>
        </xdr:cNvSpPr>
      </xdr:nvSpPr>
      <xdr:spPr>
        <a:xfrm>
          <a:off x="2466975" y="682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7" name="Text Box 1"/>
        <xdr:cNvSpPr txBox="1">
          <a:spLocks noChangeArrowheads="1"/>
        </xdr:cNvSpPr>
      </xdr:nvSpPr>
      <xdr:spPr>
        <a:xfrm>
          <a:off x="2466975" y="9420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4775"/>
    <xdr:sp fLocksText="0">
      <xdr:nvSpPr>
        <xdr:cNvPr id="48" name="Text Box 1"/>
        <xdr:cNvSpPr txBox="1">
          <a:spLocks noChangeArrowheads="1"/>
        </xdr:cNvSpPr>
      </xdr:nvSpPr>
      <xdr:spPr>
        <a:xfrm>
          <a:off x="2466975" y="94202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161925</xdr:rowOff>
    </xdr:from>
    <xdr:ext cx="76200" cy="171450"/>
    <xdr:sp fLocksText="0">
      <xdr:nvSpPr>
        <xdr:cNvPr id="49" name="Text Box 1"/>
        <xdr:cNvSpPr txBox="1">
          <a:spLocks noChangeArrowheads="1"/>
        </xdr:cNvSpPr>
      </xdr:nvSpPr>
      <xdr:spPr>
        <a:xfrm>
          <a:off x="2466975" y="2943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161925</xdr:rowOff>
    </xdr:from>
    <xdr:ext cx="76200" cy="171450"/>
    <xdr:sp fLocksText="0">
      <xdr:nvSpPr>
        <xdr:cNvPr id="50" name="Text Box 1"/>
        <xdr:cNvSpPr txBox="1">
          <a:spLocks noChangeArrowheads="1"/>
        </xdr:cNvSpPr>
      </xdr:nvSpPr>
      <xdr:spPr>
        <a:xfrm>
          <a:off x="2466975" y="2943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38100"/>
    <xdr:sp fLocksText="0">
      <xdr:nvSpPr>
        <xdr:cNvPr id="51" name="Text Box 1"/>
        <xdr:cNvSpPr txBox="1">
          <a:spLocks noChangeArrowheads="1"/>
        </xdr:cNvSpPr>
      </xdr:nvSpPr>
      <xdr:spPr>
        <a:xfrm>
          <a:off x="2466975" y="7477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38100"/>
    <xdr:sp fLocksText="0">
      <xdr:nvSpPr>
        <xdr:cNvPr id="52" name="Text Box 1"/>
        <xdr:cNvSpPr txBox="1">
          <a:spLocks noChangeArrowheads="1"/>
        </xdr:cNvSpPr>
      </xdr:nvSpPr>
      <xdr:spPr>
        <a:xfrm>
          <a:off x="2466975" y="74771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33350"/>
    <xdr:sp fLocksText="0">
      <xdr:nvSpPr>
        <xdr:cNvPr id="53" name="Text Box 1"/>
        <xdr:cNvSpPr txBox="1">
          <a:spLocks noChangeArrowheads="1"/>
        </xdr:cNvSpPr>
      </xdr:nvSpPr>
      <xdr:spPr>
        <a:xfrm>
          <a:off x="2466975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33350"/>
    <xdr:sp fLocksText="0">
      <xdr:nvSpPr>
        <xdr:cNvPr id="54" name="Text Box 1"/>
        <xdr:cNvSpPr txBox="1">
          <a:spLocks noChangeArrowheads="1"/>
        </xdr:cNvSpPr>
      </xdr:nvSpPr>
      <xdr:spPr>
        <a:xfrm>
          <a:off x="2466975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2466975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2466975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2466975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33350"/>
    <xdr:sp fLocksText="0">
      <xdr:nvSpPr>
        <xdr:cNvPr id="58" name="Text Box 1"/>
        <xdr:cNvSpPr txBox="1">
          <a:spLocks noChangeArrowheads="1"/>
        </xdr:cNvSpPr>
      </xdr:nvSpPr>
      <xdr:spPr>
        <a:xfrm>
          <a:off x="2466975" y="8286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171450"/>
    <xdr:sp fLocksText="0">
      <xdr:nvSpPr>
        <xdr:cNvPr id="59" name="Text Box 1"/>
        <xdr:cNvSpPr txBox="1">
          <a:spLocks noChangeArrowheads="1"/>
        </xdr:cNvSpPr>
      </xdr:nvSpPr>
      <xdr:spPr>
        <a:xfrm>
          <a:off x="2466975" y="342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171450"/>
    <xdr:sp fLocksText="0">
      <xdr:nvSpPr>
        <xdr:cNvPr id="60" name="Text Box 1"/>
        <xdr:cNvSpPr txBox="1">
          <a:spLocks noChangeArrowheads="1"/>
        </xdr:cNvSpPr>
      </xdr:nvSpPr>
      <xdr:spPr>
        <a:xfrm>
          <a:off x="2466975" y="342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228600</xdr:rowOff>
    </xdr:from>
    <xdr:ext cx="76200" cy="219075"/>
    <xdr:sp fLocksText="0">
      <xdr:nvSpPr>
        <xdr:cNvPr id="61" name="Text Box 1"/>
        <xdr:cNvSpPr txBox="1">
          <a:spLocks noChangeArrowheads="1"/>
        </xdr:cNvSpPr>
      </xdr:nvSpPr>
      <xdr:spPr>
        <a:xfrm>
          <a:off x="2466975" y="414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228600</xdr:rowOff>
    </xdr:from>
    <xdr:ext cx="76200" cy="219075"/>
    <xdr:sp fLocksText="0">
      <xdr:nvSpPr>
        <xdr:cNvPr id="62" name="Text Box 1"/>
        <xdr:cNvSpPr txBox="1">
          <a:spLocks noChangeArrowheads="1"/>
        </xdr:cNvSpPr>
      </xdr:nvSpPr>
      <xdr:spPr>
        <a:xfrm>
          <a:off x="2466975" y="414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171450"/>
    <xdr:sp fLocksText="0">
      <xdr:nvSpPr>
        <xdr:cNvPr id="63" name="Text Box 1"/>
        <xdr:cNvSpPr txBox="1">
          <a:spLocks noChangeArrowheads="1"/>
        </xdr:cNvSpPr>
      </xdr:nvSpPr>
      <xdr:spPr>
        <a:xfrm>
          <a:off x="2466975" y="342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171450"/>
    <xdr:sp fLocksText="0">
      <xdr:nvSpPr>
        <xdr:cNvPr id="64" name="Text Box 1"/>
        <xdr:cNvSpPr txBox="1">
          <a:spLocks noChangeArrowheads="1"/>
        </xdr:cNvSpPr>
      </xdr:nvSpPr>
      <xdr:spPr>
        <a:xfrm>
          <a:off x="2466975" y="3429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228600</xdr:rowOff>
    </xdr:from>
    <xdr:ext cx="76200" cy="219075"/>
    <xdr:sp fLocksText="0">
      <xdr:nvSpPr>
        <xdr:cNvPr id="65" name="Text Box 1"/>
        <xdr:cNvSpPr txBox="1">
          <a:spLocks noChangeArrowheads="1"/>
        </xdr:cNvSpPr>
      </xdr:nvSpPr>
      <xdr:spPr>
        <a:xfrm>
          <a:off x="2466975" y="414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228600</xdr:rowOff>
    </xdr:from>
    <xdr:ext cx="76200" cy="219075"/>
    <xdr:sp fLocksText="0">
      <xdr:nvSpPr>
        <xdr:cNvPr id="66" name="Text Box 1"/>
        <xdr:cNvSpPr txBox="1">
          <a:spLocks noChangeArrowheads="1"/>
        </xdr:cNvSpPr>
      </xdr:nvSpPr>
      <xdr:spPr>
        <a:xfrm>
          <a:off x="2466975" y="414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161925</xdr:rowOff>
    </xdr:from>
    <xdr:ext cx="76200" cy="314325"/>
    <xdr:sp fLocksText="0">
      <xdr:nvSpPr>
        <xdr:cNvPr id="67" name="Text Box 1"/>
        <xdr:cNvSpPr txBox="1">
          <a:spLocks noChangeArrowheads="1"/>
        </xdr:cNvSpPr>
      </xdr:nvSpPr>
      <xdr:spPr>
        <a:xfrm>
          <a:off x="2466975" y="3590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161925</xdr:rowOff>
    </xdr:from>
    <xdr:ext cx="76200" cy="314325"/>
    <xdr:sp fLocksText="0">
      <xdr:nvSpPr>
        <xdr:cNvPr id="68" name="Text Box 1"/>
        <xdr:cNvSpPr txBox="1">
          <a:spLocks noChangeArrowheads="1"/>
        </xdr:cNvSpPr>
      </xdr:nvSpPr>
      <xdr:spPr>
        <a:xfrm>
          <a:off x="2466975" y="3590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69" name="Text Box 1"/>
        <xdr:cNvSpPr txBox="1">
          <a:spLocks noChangeArrowheads="1"/>
        </xdr:cNvSpPr>
      </xdr:nvSpPr>
      <xdr:spPr>
        <a:xfrm>
          <a:off x="2466975" y="942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70" name="Text Box 1"/>
        <xdr:cNvSpPr txBox="1">
          <a:spLocks noChangeArrowheads="1"/>
        </xdr:cNvSpPr>
      </xdr:nvSpPr>
      <xdr:spPr>
        <a:xfrm>
          <a:off x="2466975" y="942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71" name="Text Box 1"/>
        <xdr:cNvSpPr txBox="1">
          <a:spLocks noChangeArrowheads="1"/>
        </xdr:cNvSpPr>
      </xdr:nvSpPr>
      <xdr:spPr>
        <a:xfrm>
          <a:off x="2466975" y="5695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72" name="Text Box 1"/>
        <xdr:cNvSpPr txBox="1">
          <a:spLocks noChangeArrowheads="1"/>
        </xdr:cNvSpPr>
      </xdr:nvSpPr>
      <xdr:spPr>
        <a:xfrm>
          <a:off x="2466975" y="5695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73" name="Text Box 1"/>
        <xdr:cNvSpPr txBox="1">
          <a:spLocks noChangeArrowheads="1"/>
        </xdr:cNvSpPr>
      </xdr:nvSpPr>
      <xdr:spPr>
        <a:xfrm>
          <a:off x="2466975" y="5695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74" name="Text Box 1"/>
        <xdr:cNvSpPr txBox="1">
          <a:spLocks noChangeArrowheads="1"/>
        </xdr:cNvSpPr>
      </xdr:nvSpPr>
      <xdr:spPr>
        <a:xfrm>
          <a:off x="2466975" y="5695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75" name="Text Box 1"/>
        <xdr:cNvSpPr txBox="1">
          <a:spLocks noChangeArrowheads="1"/>
        </xdr:cNvSpPr>
      </xdr:nvSpPr>
      <xdr:spPr>
        <a:xfrm>
          <a:off x="2466975" y="5695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76" name="Text Box 1"/>
        <xdr:cNvSpPr txBox="1">
          <a:spLocks noChangeArrowheads="1"/>
        </xdr:cNvSpPr>
      </xdr:nvSpPr>
      <xdr:spPr>
        <a:xfrm>
          <a:off x="2466975" y="5695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285750</xdr:rowOff>
    </xdr:from>
    <xdr:ext cx="76200" cy="200025"/>
    <xdr:sp fLocksText="0">
      <xdr:nvSpPr>
        <xdr:cNvPr id="77" name="Text Box 1"/>
        <xdr:cNvSpPr txBox="1">
          <a:spLocks noChangeArrowheads="1"/>
        </xdr:cNvSpPr>
      </xdr:nvSpPr>
      <xdr:spPr>
        <a:xfrm>
          <a:off x="2466975" y="905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285750</xdr:rowOff>
    </xdr:from>
    <xdr:ext cx="76200" cy="200025"/>
    <xdr:sp fLocksText="0">
      <xdr:nvSpPr>
        <xdr:cNvPr id="78" name="Text Box 1"/>
        <xdr:cNvSpPr txBox="1">
          <a:spLocks noChangeArrowheads="1"/>
        </xdr:cNvSpPr>
      </xdr:nvSpPr>
      <xdr:spPr>
        <a:xfrm>
          <a:off x="2466975" y="905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152400"/>
    <xdr:sp fLocksText="0">
      <xdr:nvSpPr>
        <xdr:cNvPr id="79" name="Text Box 1"/>
        <xdr:cNvSpPr txBox="1">
          <a:spLocks noChangeArrowheads="1"/>
        </xdr:cNvSpPr>
      </xdr:nvSpPr>
      <xdr:spPr>
        <a:xfrm>
          <a:off x="2466975" y="876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152400"/>
    <xdr:sp fLocksText="0">
      <xdr:nvSpPr>
        <xdr:cNvPr id="80" name="Text Box 1"/>
        <xdr:cNvSpPr txBox="1">
          <a:spLocks noChangeArrowheads="1"/>
        </xdr:cNvSpPr>
      </xdr:nvSpPr>
      <xdr:spPr>
        <a:xfrm>
          <a:off x="2466975" y="876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285750</xdr:rowOff>
    </xdr:from>
    <xdr:ext cx="76200" cy="200025"/>
    <xdr:sp fLocksText="0">
      <xdr:nvSpPr>
        <xdr:cNvPr id="81" name="Text Box 1"/>
        <xdr:cNvSpPr txBox="1">
          <a:spLocks noChangeArrowheads="1"/>
        </xdr:cNvSpPr>
      </xdr:nvSpPr>
      <xdr:spPr>
        <a:xfrm>
          <a:off x="2466975" y="905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285750</xdr:rowOff>
    </xdr:from>
    <xdr:ext cx="76200" cy="200025"/>
    <xdr:sp fLocksText="0">
      <xdr:nvSpPr>
        <xdr:cNvPr id="82" name="Text Box 1"/>
        <xdr:cNvSpPr txBox="1">
          <a:spLocks noChangeArrowheads="1"/>
        </xdr:cNvSpPr>
      </xdr:nvSpPr>
      <xdr:spPr>
        <a:xfrm>
          <a:off x="2466975" y="905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152400"/>
    <xdr:sp fLocksText="0">
      <xdr:nvSpPr>
        <xdr:cNvPr id="83" name="Text Box 1"/>
        <xdr:cNvSpPr txBox="1">
          <a:spLocks noChangeArrowheads="1"/>
        </xdr:cNvSpPr>
      </xdr:nvSpPr>
      <xdr:spPr>
        <a:xfrm>
          <a:off x="2466975" y="876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152400"/>
    <xdr:sp fLocksText="0">
      <xdr:nvSpPr>
        <xdr:cNvPr id="84" name="Text Box 1"/>
        <xdr:cNvSpPr txBox="1">
          <a:spLocks noChangeArrowheads="1"/>
        </xdr:cNvSpPr>
      </xdr:nvSpPr>
      <xdr:spPr>
        <a:xfrm>
          <a:off x="2466975" y="876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15</xdr:row>
      <xdr:rowOff>285750</xdr:rowOff>
    </xdr:from>
    <xdr:ext cx="76200" cy="742950"/>
    <xdr:sp fLocksText="0">
      <xdr:nvSpPr>
        <xdr:cNvPr id="1" name="Text Box 1"/>
        <xdr:cNvSpPr txBox="1">
          <a:spLocks noChangeArrowheads="1"/>
        </xdr:cNvSpPr>
      </xdr:nvSpPr>
      <xdr:spPr>
        <a:xfrm>
          <a:off x="2362200" y="38862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285750</xdr:rowOff>
    </xdr:from>
    <xdr:ext cx="76200" cy="742950"/>
    <xdr:sp fLocksText="0">
      <xdr:nvSpPr>
        <xdr:cNvPr id="2" name="Text Box 1"/>
        <xdr:cNvSpPr txBox="1">
          <a:spLocks noChangeArrowheads="1"/>
        </xdr:cNvSpPr>
      </xdr:nvSpPr>
      <xdr:spPr>
        <a:xfrm>
          <a:off x="2362200" y="38862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2362200" y="4572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2362200" y="4572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2362200" y="97536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257175"/>
    <xdr:sp fLocksText="0">
      <xdr:nvSpPr>
        <xdr:cNvPr id="6" name="Text Box 1"/>
        <xdr:cNvSpPr txBox="1">
          <a:spLocks noChangeArrowheads="1"/>
        </xdr:cNvSpPr>
      </xdr:nvSpPr>
      <xdr:spPr>
        <a:xfrm>
          <a:off x="2362200" y="97536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285750"/>
    <xdr:sp fLocksText="0">
      <xdr:nvSpPr>
        <xdr:cNvPr id="7" name="Text Box 1"/>
        <xdr:cNvSpPr txBox="1">
          <a:spLocks noChangeArrowheads="1"/>
        </xdr:cNvSpPr>
      </xdr:nvSpPr>
      <xdr:spPr>
        <a:xfrm>
          <a:off x="2362200" y="27908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285750"/>
    <xdr:sp fLocksText="0">
      <xdr:nvSpPr>
        <xdr:cNvPr id="8" name="Text Box 1"/>
        <xdr:cNvSpPr txBox="1">
          <a:spLocks noChangeArrowheads="1"/>
        </xdr:cNvSpPr>
      </xdr:nvSpPr>
      <xdr:spPr>
        <a:xfrm>
          <a:off x="2362200" y="27908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2362200" y="7648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2362200" y="7648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257175"/>
    <xdr:sp fLocksText="0">
      <xdr:nvSpPr>
        <xdr:cNvPr id="11" name="Text Box 1"/>
        <xdr:cNvSpPr txBox="1">
          <a:spLocks noChangeArrowheads="1"/>
        </xdr:cNvSpPr>
      </xdr:nvSpPr>
      <xdr:spPr>
        <a:xfrm>
          <a:off x="2362200" y="97536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257175"/>
    <xdr:sp fLocksText="0">
      <xdr:nvSpPr>
        <xdr:cNvPr id="12" name="Text Box 1"/>
        <xdr:cNvSpPr txBox="1">
          <a:spLocks noChangeArrowheads="1"/>
        </xdr:cNvSpPr>
      </xdr:nvSpPr>
      <xdr:spPr>
        <a:xfrm>
          <a:off x="2362200" y="97536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2362200" y="1056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2362200" y="1056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2362200" y="7162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362200" y="7162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285750"/>
    <xdr:sp fLocksText="0">
      <xdr:nvSpPr>
        <xdr:cNvPr id="17" name="Text Box 1"/>
        <xdr:cNvSpPr txBox="1">
          <a:spLocks noChangeArrowheads="1"/>
        </xdr:cNvSpPr>
      </xdr:nvSpPr>
      <xdr:spPr>
        <a:xfrm>
          <a:off x="2362200" y="8782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285750"/>
    <xdr:sp fLocksText="0">
      <xdr:nvSpPr>
        <xdr:cNvPr id="18" name="Text Box 1"/>
        <xdr:cNvSpPr txBox="1">
          <a:spLocks noChangeArrowheads="1"/>
        </xdr:cNvSpPr>
      </xdr:nvSpPr>
      <xdr:spPr>
        <a:xfrm>
          <a:off x="2362200" y="8782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2362200" y="8296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2362200" y="8296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257175"/>
    <xdr:sp fLocksText="0">
      <xdr:nvSpPr>
        <xdr:cNvPr id="21" name="Text Box 1"/>
        <xdr:cNvSpPr txBox="1">
          <a:spLocks noChangeArrowheads="1"/>
        </xdr:cNvSpPr>
      </xdr:nvSpPr>
      <xdr:spPr>
        <a:xfrm>
          <a:off x="2362200" y="74866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257175"/>
    <xdr:sp fLocksText="0">
      <xdr:nvSpPr>
        <xdr:cNvPr id="22" name="Text Box 1"/>
        <xdr:cNvSpPr txBox="1">
          <a:spLocks noChangeArrowheads="1"/>
        </xdr:cNvSpPr>
      </xdr:nvSpPr>
      <xdr:spPr>
        <a:xfrm>
          <a:off x="2362200" y="74866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2362200" y="5057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362200" y="5057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2362200" y="1819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2362200" y="1819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371475"/>
    <xdr:sp fLocksText="0">
      <xdr:nvSpPr>
        <xdr:cNvPr id="27" name="Text Box 1"/>
        <xdr:cNvSpPr txBox="1">
          <a:spLocks noChangeArrowheads="1"/>
        </xdr:cNvSpPr>
      </xdr:nvSpPr>
      <xdr:spPr>
        <a:xfrm>
          <a:off x="2362200" y="5543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371475"/>
    <xdr:sp fLocksText="0">
      <xdr:nvSpPr>
        <xdr:cNvPr id="28" name="Text Box 1"/>
        <xdr:cNvSpPr txBox="1">
          <a:spLocks noChangeArrowheads="1"/>
        </xdr:cNvSpPr>
      </xdr:nvSpPr>
      <xdr:spPr>
        <a:xfrm>
          <a:off x="2362200" y="5543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362200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2362200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31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32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33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34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35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36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37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38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39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40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41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42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43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44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45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46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47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48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49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50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51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52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53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54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55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56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57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58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59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60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61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62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63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64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65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66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67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68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69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70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71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72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73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74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75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76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77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78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79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80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81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82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83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84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85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86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87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88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89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90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91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92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93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94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95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96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97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98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99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00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01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02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03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04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05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06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07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08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09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10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11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12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13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14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15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16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17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18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19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20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21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22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23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24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25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26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27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28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29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30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31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32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33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34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35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36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37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38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39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40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41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42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43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44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45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46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47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48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49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50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51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52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53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54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55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56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57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58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59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60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61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62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63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64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65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66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67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68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69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70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71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72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73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74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75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76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77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78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79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80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81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82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295525"/>
    <xdr:sp fLocksText="0">
      <xdr:nvSpPr>
        <xdr:cNvPr id="183" name="Shape 3"/>
        <xdr:cNvSpPr txBox="1">
          <a:spLocks noChangeArrowheads="1"/>
        </xdr:cNvSpPr>
      </xdr:nvSpPr>
      <xdr:spPr>
        <a:xfrm>
          <a:off x="1476375" y="6353175"/>
          <a:ext cx="762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84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85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14575"/>
    <xdr:sp fLocksText="0">
      <xdr:nvSpPr>
        <xdr:cNvPr id="186" name="Shape 5"/>
        <xdr:cNvSpPr txBox="1">
          <a:spLocks noChangeArrowheads="1"/>
        </xdr:cNvSpPr>
      </xdr:nvSpPr>
      <xdr:spPr>
        <a:xfrm>
          <a:off x="1476375" y="6353175"/>
          <a:ext cx="76200" cy="231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43150"/>
    <xdr:sp fLocksText="0">
      <xdr:nvSpPr>
        <xdr:cNvPr id="187" name="Shape 4"/>
        <xdr:cNvSpPr txBox="1">
          <a:spLocks noChangeArrowheads="1"/>
        </xdr:cNvSpPr>
      </xdr:nvSpPr>
      <xdr:spPr>
        <a:xfrm>
          <a:off x="1476375" y="6353175"/>
          <a:ext cx="762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88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25</xdr:row>
      <xdr:rowOff>0</xdr:rowOff>
    </xdr:from>
    <xdr:ext cx="76200" cy="2352675"/>
    <xdr:sp fLocksText="0">
      <xdr:nvSpPr>
        <xdr:cNvPr id="189" name="Shape 6"/>
        <xdr:cNvSpPr txBox="1">
          <a:spLocks noChangeArrowheads="1"/>
        </xdr:cNvSpPr>
      </xdr:nvSpPr>
      <xdr:spPr>
        <a:xfrm>
          <a:off x="1476375" y="6353175"/>
          <a:ext cx="762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81100"/>
    <xdr:sp fLocksText="0">
      <xdr:nvSpPr>
        <xdr:cNvPr id="190" name="Shape 11"/>
        <xdr:cNvSpPr txBox="1">
          <a:spLocks noChangeArrowheads="1"/>
        </xdr:cNvSpPr>
      </xdr:nvSpPr>
      <xdr:spPr>
        <a:xfrm>
          <a:off x="333375" y="6353175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81100"/>
    <xdr:sp fLocksText="0">
      <xdr:nvSpPr>
        <xdr:cNvPr id="191" name="Shape 11"/>
        <xdr:cNvSpPr txBox="1">
          <a:spLocks noChangeArrowheads="1"/>
        </xdr:cNvSpPr>
      </xdr:nvSpPr>
      <xdr:spPr>
        <a:xfrm>
          <a:off x="333375" y="6353175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192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193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194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195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196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197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198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199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200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201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202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203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66800"/>
    <xdr:sp fLocksText="0">
      <xdr:nvSpPr>
        <xdr:cNvPr id="204" name="Shape 25"/>
        <xdr:cNvSpPr txBox="1">
          <a:spLocks noChangeArrowheads="1"/>
        </xdr:cNvSpPr>
      </xdr:nvSpPr>
      <xdr:spPr>
        <a:xfrm>
          <a:off x="333375" y="63531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66800"/>
    <xdr:sp fLocksText="0">
      <xdr:nvSpPr>
        <xdr:cNvPr id="205" name="Shape 25"/>
        <xdr:cNvSpPr txBox="1">
          <a:spLocks noChangeArrowheads="1"/>
        </xdr:cNvSpPr>
      </xdr:nvSpPr>
      <xdr:spPr>
        <a:xfrm>
          <a:off x="333375" y="63531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57275"/>
    <xdr:sp fLocksText="0">
      <xdr:nvSpPr>
        <xdr:cNvPr id="206" name="Shape 15"/>
        <xdr:cNvSpPr txBox="1">
          <a:spLocks noChangeArrowheads="1"/>
        </xdr:cNvSpPr>
      </xdr:nvSpPr>
      <xdr:spPr>
        <a:xfrm>
          <a:off x="333375" y="635317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57275"/>
    <xdr:sp fLocksText="0">
      <xdr:nvSpPr>
        <xdr:cNvPr id="207" name="Shape 15"/>
        <xdr:cNvSpPr txBox="1">
          <a:spLocks noChangeArrowheads="1"/>
        </xdr:cNvSpPr>
      </xdr:nvSpPr>
      <xdr:spPr>
        <a:xfrm>
          <a:off x="333375" y="635317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57275"/>
    <xdr:sp fLocksText="0">
      <xdr:nvSpPr>
        <xdr:cNvPr id="208" name="Shape 15"/>
        <xdr:cNvSpPr txBox="1">
          <a:spLocks noChangeArrowheads="1"/>
        </xdr:cNvSpPr>
      </xdr:nvSpPr>
      <xdr:spPr>
        <a:xfrm>
          <a:off x="333375" y="635317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57275"/>
    <xdr:sp fLocksText="0">
      <xdr:nvSpPr>
        <xdr:cNvPr id="209" name="Shape 15"/>
        <xdr:cNvSpPr txBox="1">
          <a:spLocks noChangeArrowheads="1"/>
        </xdr:cNvSpPr>
      </xdr:nvSpPr>
      <xdr:spPr>
        <a:xfrm>
          <a:off x="333375" y="635317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57275"/>
    <xdr:sp fLocksText="0">
      <xdr:nvSpPr>
        <xdr:cNvPr id="210" name="Shape 15"/>
        <xdr:cNvSpPr txBox="1">
          <a:spLocks noChangeArrowheads="1"/>
        </xdr:cNvSpPr>
      </xdr:nvSpPr>
      <xdr:spPr>
        <a:xfrm>
          <a:off x="333375" y="635317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57275"/>
    <xdr:sp fLocksText="0">
      <xdr:nvSpPr>
        <xdr:cNvPr id="211" name="Shape 15"/>
        <xdr:cNvSpPr txBox="1">
          <a:spLocks noChangeArrowheads="1"/>
        </xdr:cNvSpPr>
      </xdr:nvSpPr>
      <xdr:spPr>
        <a:xfrm>
          <a:off x="333375" y="635317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57275"/>
    <xdr:sp fLocksText="0">
      <xdr:nvSpPr>
        <xdr:cNvPr id="212" name="Shape 15"/>
        <xdr:cNvSpPr txBox="1">
          <a:spLocks noChangeArrowheads="1"/>
        </xdr:cNvSpPr>
      </xdr:nvSpPr>
      <xdr:spPr>
        <a:xfrm>
          <a:off x="333375" y="635317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57275"/>
    <xdr:sp fLocksText="0">
      <xdr:nvSpPr>
        <xdr:cNvPr id="213" name="Shape 15"/>
        <xdr:cNvSpPr txBox="1">
          <a:spLocks noChangeArrowheads="1"/>
        </xdr:cNvSpPr>
      </xdr:nvSpPr>
      <xdr:spPr>
        <a:xfrm>
          <a:off x="333375" y="635317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57275"/>
    <xdr:sp fLocksText="0">
      <xdr:nvSpPr>
        <xdr:cNvPr id="214" name="Shape 15"/>
        <xdr:cNvSpPr txBox="1">
          <a:spLocks noChangeArrowheads="1"/>
        </xdr:cNvSpPr>
      </xdr:nvSpPr>
      <xdr:spPr>
        <a:xfrm>
          <a:off x="333375" y="635317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57275"/>
    <xdr:sp fLocksText="0">
      <xdr:nvSpPr>
        <xdr:cNvPr id="215" name="Shape 15"/>
        <xdr:cNvSpPr txBox="1">
          <a:spLocks noChangeArrowheads="1"/>
        </xdr:cNvSpPr>
      </xdr:nvSpPr>
      <xdr:spPr>
        <a:xfrm>
          <a:off x="333375" y="635317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57275"/>
    <xdr:sp fLocksText="0">
      <xdr:nvSpPr>
        <xdr:cNvPr id="216" name="Shape 15"/>
        <xdr:cNvSpPr txBox="1">
          <a:spLocks noChangeArrowheads="1"/>
        </xdr:cNvSpPr>
      </xdr:nvSpPr>
      <xdr:spPr>
        <a:xfrm>
          <a:off x="333375" y="635317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57275"/>
    <xdr:sp fLocksText="0">
      <xdr:nvSpPr>
        <xdr:cNvPr id="217" name="Shape 15"/>
        <xdr:cNvSpPr txBox="1">
          <a:spLocks noChangeArrowheads="1"/>
        </xdr:cNvSpPr>
      </xdr:nvSpPr>
      <xdr:spPr>
        <a:xfrm>
          <a:off x="333375" y="635317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81100"/>
    <xdr:sp fLocksText="0">
      <xdr:nvSpPr>
        <xdr:cNvPr id="218" name="Shape 11"/>
        <xdr:cNvSpPr txBox="1">
          <a:spLocks noChangeArrowheads="1"/>
        </xdr:cNvSpPr>
      </xdr:nvSpPr>
      <xdr:spPr>
        <a:xfrm>
          <a:off x="333375" y="6353175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81100"/>
    <xdr:sp fLocksText="0">
      <xdr:nvSpPr>
        <xdr:cNvPr id="219" name="Shape 11"/>
        <xdr:cNvSpPr txBox="1">
          <a:spLocks noChangeArrowheads="1"/>
        </xdr:cNvSpPr>
      </xdr:nvSpPr>
      <xdr:spPr>
        <a:xfrm>
          <a:off x="333375" y="6353175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220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221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222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223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224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225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226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227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228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229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230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190625"/>
    <xdr:sp fLocksText="0">
      <xdr:nvSpPr>
        <xdr:cNvPr id="231" name="Shape 24"/>
        <xdr:cNvSpPr txBox="1">
          <a:spLocks noChangeArrowheads="1"/>
        </xdr:cNvSpPr>
      </xdr:nvSpPr>
      <xdr:spPr>
        <a:xfrm>
          <a:off x="333375" y="635317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85850"/>
    <xdr:sp fLocksText="0">
      <xdr:nvSpPr>
        <xdr:cNvPr id="232" name="Shape 27"/>
        <xdr:cNvSpPr txBox="1">
          <a:spLocks noChangeArrowheads="1"/>
        </xdr:cNvSpPr>
      </xdr:nvSpPr>
      <xdr:spPr>
        <a:xfrm>
          <a:off x="333375" y="63531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85850"/>
    <xdr:sp fLocksText="0">
      <xdr:nvSpPr>
        <xdr:cNvPr id="233" name="Shape 27"/>
        <xdr:cNvSpPr txBox="1">
          <a:spLocks noChangeArrowheads="1"/>
        </xdr:cNvSpPr>
      </xdr:nvSpPr>
      <xdr:spPr>
        <a:xfrm>
          <a:off x="333375" y="63531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85850"/>
    <xdr:sp fLocksText="0">
      <xdr:nvSpPr>
        <xdr:cNvPr id="234" name="Shape 27"/>
        <xdr:cNvSpPr txBox="1">
          <a:spLocks noChangeArrowheads="1"/>
        </xdr:cNvSpPr>
      </xdr:nvSpPr>
      <xdr:spPr>
        <a:xfrm>
          <a:off x="333375" y="63531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85850"/>
    <xdr:sp fLocksText="0">
      <xdr:nvSpPr>
        <xdr:cNvPr id="235" name="Shape 27"/>
        <xdr:cNvSpPr txBox="1">
          <a:spLocks noChangeArrowheads="1"/>
        </xdr:cNvSpPr>
      </xdr:nvSpPr>
      <xdr:spPr>
        <a:xfrm>
          <a:off x="333375" y="63531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85850"/>
    <xdr:sp fLocksText="0">
      <xdr:nvSpPr>
        <xdr:cNvPr id="236" name="Shape 27"/>
        <xdr:cNvSpPr txBox="1">
          <a:spLocks noChangeArrowheads="1"/>
        </xdr:cNvSpPr>
      </xdr:nvSpPr>
      <xdr:spPr>
        <a:xfrm>
          <a:off x="333375" y="63531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85850"/>
    <xdr:sp fLocksText="0">
      <xdr:nvSpPr>
        <xdr:cNvPr id="237" name="Shape 27"/>
        <xdr:cNvSpPr txBox="1">
          <a:spLocks noChangeArrowheads="1"/>
        </xdr:cNvSpPr>
      </xdr:nvSpPr>
      <xdr:spPr>
        <a:xfrm>
          <a:off x="333375" y="63531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85850"/>
    <xdr:sp fLocksText="0">
      <xdr:nvSpPr>
        <xdr:cNvPr id="238" name="Shape 27"/>
        <xdr:cNvSpPr txBox="1">
          <a:spLocks noChangeArrowheads="1"/>
        </xdr:cNvSpPr>
      </xdr:nvSpPr>
      <xdr:spPr>
        <a:xfrm>
          <a:off x="333375" y="63531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85850"/>
    <xdr:sp fLocksText="0">
      <xdr:nvSpPr>
        <xdr:cNvPr id="239" name="Shape 27"/>
        <xdr:cNvSpPr txBox="1">
          <a:spLocks noChangeArrowheads="1"/>
        </xdr:cNvSpPr>
      </xdr:nvSpPr>
      <xdr:spPr>
        <a:xfrm>
          <a:off x="333375" y="63531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85850"/>
    <xdr:sp fLocksText="0">
      <xdr:nvSpPr>
        <xdr:cNvPr id="240" name="Shape 27"/>
        <xdr:cNvSpPr txBox="1">
          <a:spLocks noChangeArrowheads="1"/>
        </xdr:cNvSpPr>
      </xdr:nvSpPr>
      <xdr:spPr>
        <a:xfrm>
          <a:off x="333375" y="63531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85850"/>
    <xdr:sp fLocksText="0">
      <xdr:nvSpPr>
        <xdr:cNvPr id="241" name="Shape 27"/>
        <xdr:cNvSpPr txBox="1">
          <a:spLocks noChangeArrowheads="1"/>
        </xdr:cNvSpPr>
      </xdr:nvSpPr>
      <xdr:spPr>
        <a:xfrm>
          <a:off x="333375" y="63531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85850"/>
    <xdr:sp fLocksText="0">
      <xdr:nvSpPr>
        <xdr:cNvPr id="242" name="Shape 27"/>
        <xdr:cNvSpPr txBox="1">
          <a:spLocks noChangeArrowheads="1"/>
        </xdr:cNvSpPr>
      </xdr:nvSpPr>
      <xdr:spPr>
        <a:xfrm>
          <a:off x="333375" y="63531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85850"/>
    <xdr:sp fLocksText="0">
      <xdr:nvSpPr>
        <xdr:cNvPr id="243" name="Shape 27"/>
        <xdr:cNvSpPr txBox="1">
          <a:spLocks noChangeArrowheads="1"/>
        </xdr:cNvSpPr>
      </xdr:nvSpPr>
      <xdr:spPr>
        <a:xfrm>
          <a:off x="333375" y="63531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85850"/>
    <xdr:sp fLocksText="0">
      <xdr:nvSpPr>
        <xdr:cNvPr id="244" name="Shape 27"/>
        <xdr:cNvSpPr txBox="1">
          <a:spLocks noChangeArrowheads="1"/>
        </xdr:cNvSpPr>
      </xdr:nvSpPr>
      <xdr:spPr>
        <a:xfrm>
          <a:off x="333375" y="63531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25</xdr:row>
      <xdr:rowOff>0</xdr:rowOff>
    </xdr:from>
    <xdr:ext cx="76200" cy="1085850"/>
    <xdr:sp fLocksText="0">
      <xdr:nvSpPr>
        <xdr:cNvPr id="245" name="Shape 27"/>
        <xdr:cNvSpPr txBox="1">
          <a:spLocks noChangeArrowheads="1"/>
        </xdr:cNvSpPr>
      </xdr:nvSpPr>
      <xdr:spPr>
        <a:xfrm>
          <a:off x="333375" y="63531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49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362200" y="10239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362200" y="10239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561975"/>
    <xdr:sp fLocksText="0">
      <xdr:nvSpPr>
        <xdr:cNvPr id="3" name="Text Box 1"/>
        <xdr:cNvSpPr txBox="1">
          <a:spLocks noChangeArrowheads="1"/>
        </xdr:cNvSpPr>
      </xdr:nvSpPr>
      <xdr:spPr>
        <a:xfrm>
          <a:off x="2362200" y="102393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561975"/>
    <xdr:sp fLocksText="0">
      <xdr:nvSpPr>
        <xdr:cNvPr id="4" name="Text Box 1"/>
        <xdr:cNvSpPr txBox="1">
          <a:spLocks noChangeArrowheads="1"/>
        </xdr:cNvSpPr>
      </xdr:nvSpPr>
      <xdr:spPr>
        <a:xfrm>
          <a:off x="2362200" y="102393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2362200" y="10239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2362200" y="10239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2362200" y="10239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2362200" y="10239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2362200" y="10239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2362200" y="10239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161925</xdr:rowOff>
    </xdr:from>
    <xdr:ext cx="76200" cy="123825"/>
    <xdr:sp fLocksText="0">
      <xdr:nvSpPr>
        <xdr:cNvPr id="11" name="Text Box 1"/>
        <xdr:cNvSpPr txBox="1">
          <a:spLocks noChangeArrowheads="1"/>
        </xdr:cNvSpPr>
      </xdr:nvSpPr>
      <xdr:spPr>
        <a:xfrm>
          <a:off x="2362200" y="2305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161925</xdr:rowOff>
    </xdr:from>
    <xdr:ext cx="76200" cy="123825"/>
    <xdr:sp fLocksText="0">
      <xdr:nvSpPr>
        <xdr:cNvPr id="12" name="Text Box 1"/>
        <xdr:cNvSpPr txBox="1">
          <a:spLocks noChangeArrowheads="1"/>
        </xdr:cNvSpPr>
      </xdr:nvSpPr>
      <xdr:spPr>
        <a:xfrm>
          <a:off x="2362200" y="2305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2362200" y="102393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257175"/>
    <xdr:sp fLocksText="0">
      <xdr:nvSpPr>
        <xdr:cNvPr id="14" name="Text Box 1"/>
        <xdr:cNvSpPr txBox="1">
          <a:spLocks noChangeArrowheads="1"/>
        </xdr:cNvSpPr>
      </xdr:nvSpPr>
      <xdr:spPr>
        <a:xfrm>
          <a:off x="2362200" y="10239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161925</xdr:rowOff>
    </xdr:from>
    <xdr:ext cx="7620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2362200" y="68389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161925</xdr:rowOff>
    </xdr:from>
    <xdr:ext cx="76200" cy="438150"/>
    <xdr:sp fLocksText="0">
      <xdr:nvSpPr>
        <xdr:cNvPr id="16" name="Text Box 1"/>
        <xdr:cNvSpPr txBox="1">
          <a:spLocks noChangeArrowheads="1"/>
        </xdr:cNvSpPr>
      </xdr:nvSpPr>
      <xdr:spPr>
        <a:xfrm>
          <a:off x="2362200" y="68389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2362200" y="4733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2362200" y="4733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2362200" y="4733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2362200" y="4733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2362200" y="473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2362200" y="4733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161925</xdr:rowOff>
    </xdr:from>
    <xdr:ext cx="76200" cy="142875"/>
    <xdr:sp fLocksText="0">
      <xdr:nvSpPr>
        <xdr:cNvPr id="23" name="Text Box 1"/>
        <xdr:cNvSpPr txBox="1">
          <a:spLocks noChangeArrowheads="1"/>
        </xdr:cNvSpPr>
      </xdr:nvSpPr>
      <xdr:spPr>
        <a:xfrm>
          <a:off x="2362200" y="9429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161925</xdr:rowOff>
    </xdr:from>
    <xdr:ext cx="76200" cy="142875"/>
    <xdr:sp fLocksText="0">
      <xdr:nvSpPr>
        <xdr:cNvPr id="24" name="Text Box 1"/>
        <xdr:cNvSpPr txBox="1">
          <a:spLocks noChangeArrowheads="1"/>
        </xdr:cNvSpPr>
      </xdr:nvSpPr>
      <xdr:spPr>
        <a:xfrm>
          <a:off x="2362200" y="9429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438150"/>
    <xdr:sp fLocksText="0">
      <xdr:nvSpPr>
        <xdr:cNvPr id="25" name="Text Box 1"/>
        <xdr:cNvSpPr txBox="1">
          <a:spLocks noChangeArrowheads="1"/>
        </xdr:cNvSpPr>
      </xdr:nvSpPr>
      <xdr:spPr>
        <a:xfrm>
          <a:off x="2362200" y="102393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257175"/>
    <xdr:sp fLocksText="0">
      <xdr:nvSpPr>
        <xdr:cNvPr id="26" name="Text Box 1"/>
        <xdr:cNvSpPr txBox="1">
          <a:spLocks noChangeArrowheads="1"/>
        </xdr:cNvSpPr>
      </xdr:nvSpPr>
      <xdr:spPr>
        <a:xfrm>
          <a:off x="2362200" y="10239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161925</xdr:rowOff>
    </xdr:from>
    <xdr:ext cx="76200" cy="123825"/>
    <xdr:sp fLocksText="0">
      <xdr:nvSpPr>
        <xdr:cNvPr id="27" name="Text Box 1"/>
        <xdr:cNvSpPr txBox="1">
          <a:spLocks noChangeArrowheads="1"/>
        </xdr:cNvSpPr>
      </xdr:nvSpPr>
      <xdr:spPr>
        <a:xfrm>
          <a:off x="2362200" y="2143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161925</xdr:rowOff>
    </xdr:from>
    <xdr:ext cx="76200" cy="123825"/>
    <xdr:sp fLocksText="0">
      <xdr:nvSpPr>
        <xdr:cNvPr id="28" name="Text Box 1"/>
        <xdr:cNvSpPr txBox="1">
          <a:spLocks noChangeArrowheads="1"/>
        </xdr:cNvSpPr>
      </xdr:nvSpPr>
      <xdr:spPr>
        <a:xfrm>
          <a:off x="2362200" y="2143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285750</xdr:rowOff>
    </xdr:from>
    <xdr:ext cx="76200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23622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285750</xdr:rowOff>
    </xdr:from>
    <xdr:ext cx="76200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2362200" y="647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31" name="Text Box 1"/>
        <xdr:cNvSpPr txBox="1">
          <a:spLocks noChangeArrowheads="1"/>
        </xdr:cNvSpPr>
      </xdr:nvSpPr>
      <xdr:spPr>
        <a:xfrm>
          <a:off x="2362200" y="9267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32" name="Text Box 1"/>
        <xdr:cNvSpPr txBox="1">
          <a:spLocks noChangeArrowheads="1"/>
        </xdr:cNvSpPr>
      </xdr:nvSpPr>
      <xdr:spPr>
        <a:xfrm>
          <a:off x="2362200" y="9267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2362200" y="9267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2362200" y="9267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5" name="Text Box 1"/>
        <xdr:cNvSpPr txBox="1">
          <a:spLocks noChangeArrowheads="1"/>
        </xdr:cNvSpPr>
      </xdr:nvSpPr>
      <xdr:spPr>
        <a:xfrm>
          <a:off x="2362200" y="926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42875"/>
    <xdr:sp fLocksText="0">
      <xdr:nvSpPr>
        <xdr:cNvPr id="36" name="Text Box 1"/>
        <xdr:cNvSpPr txBox="1">
          <a:spLocks noChangeArrowheads="1"/>
        </xdr:cNvSpPr>
      </xdr:nvSpPr>
      <xdr:spPr>
        <a:xfrm>
          <a:off x="2362200" y="9267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2362200" y="10239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28575"/>
    <xdr:sp fLocksText="0">
      <xdr:nvSpPr>
        <xdr:cNvPr id="38" name="Text Box 1"/>
        <xdr:cNvSpPr txBox="1">
          <a:spLocks noChangeArrowheads="1"/>
        </xdr:cNvSpPr>
      </xdr:nvSpPr>
      <xdr:spPr>
        <a:xfrm>
          <a:off x="2362200" y="10239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161925</xdr:rowOff>
    </xdr:from>
    <xdr:ext cx="76200" cy="228600"/>
    <xdr:sp fLocksText="0">
      <xdr:nvSpPr>
        <xdr:cNvPr id="39" name="Text Box 1"/>
        <xdr:cNvSpPr txBox="1">
          <a:spLocks noChangeArrowheads="1"/>
        </xdr:cNvSpPr>
      </xdr:nvSpPr>
      <xdr:spPr>
        <a:xfrm>
          <a:off x="2362200" y="4895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161925</xdr:rowOff>
    </xdr:from>
    <xdr:ext cx="76200" cy="123825"/>
    <xdr:sp fLocksText="0">
      <xdr:nvSpPr>
        <xdr:cNvPr id="40" name="Text Box 1"/>
        <xdr:cNvSpPr txBox="1">
          <a:spLocks noChangeArrowheads="1"/>
        </xdr:cNvSpPr>
      </xdr:nvSpPr>
      <xdr:spPr>
        <a:xfrm>
          <a:off x="2362200" y="4895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161925</xdr:rowOff>
    </xdr:from>
    <xdr:ext cx="76200" cy="790575"/>
    <xdr:sp fLocksText="0">
      <xdr:nvSpPr>
        <xdr:cNvPr id="41" name="Text Box 1"/>
        <xdr:cNvSpPr txBox="1">
          <a:spLocks noChangeArrowheads="1"/>
        </xdr:cNvSpPr>
      </xdr:nvSpPr>
      <xdr:spPr>
        <a:xfrm>
          <a:off x="2362200" y="68389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161925</xdr:rowOff>
    </xdr:from>
    <xdr:ext cx="76200" cy="790575"/>
    <xdr:sp fLocksText="0">
      <xdr:nvSpPr>
        <xdr:cNvPr id="42" name="Text Box 1"/>
        <xdr:cNvSpPr txBox="1">
          <a:spLocks noChangeArrowheads="1"/>
        </xdr:cNvSpPr>
      </xdr:nvSpPr>
      <xdr:spPr>
        <a:xfrm>
          <a:off x="2362200" y="68389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0"/>
    <xdr:sp fLocksText="0">
      <xdr:nvSpPr>
        <xdr:cNvPr id="43" name="Text Box 1"/>
        <xdr:cNvSpPr txBox="1">
          <a:spLocks noChangeArrowheads="1"/>
        </xdr:cNvSpPr>
      </xdr:nvSpPr>
      <xdr:spPr>
        <a:xfrm>
          <a:off x="2362200" y="10239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0"/>
    <xdr:sp fLocksText="0">
      <xdr:nvSpPr>
        <xdr:cNvPr id="44" name="Text Box 1"/>
        <xdr:cNvSpPr txBox="1">
          <a:spLocks noChangeArrowheads="1"/>
        </xdr:cNvSpPr>
      </xdr:nvSpPr>
      <xdr:spPr>
        <a:xfrm>
          <a:off x="2362200" y="10239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133350"/>
    <xdr:sp fLocksText="0">
      <xdr:nvSpPr>
        <xdr:cNvPr id="45" name="Text Box 1"/>
        <xdr:cNvSpPr txBox="1">
          <a:spLocks noChangeArrowheads="1"/>
        </xdr:cNvSpPr>
      </xdr:nvSpPr>
      <xdr:spPr>
        <a:xfrm>
          <a:off x="2362200" y="10239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2362200" y="10239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142875"/>
    <xdr:sp fLocksText="0">
      <xdr:nvSpPr>
        <xdr:cNvPr id="47" name="Text Box 1"/>
        <xdr:cNvSpPr txBox="1">
          <a:spLocks noChangeArrowheads="1"/>
        </xdr:cNvSpPr>
      </xdr:nvSpPr>
      <xdr:spPr>
        <a:xfrm>
          <a:off x="2362200" y="10239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142875"/>
    <xdr:sp fLocksText="0">
      <xdr:nvSpPr>
        <xdr:cNvPr id="48" name="Text Box 1"/>
        <xdr:cNvSpPr txBox="1">
          <a:spLocks noChangeArrowheads="1"/>
        </xdr:cNvSpPr>
      </xdr:nvSpPr>
      <xdr:spPr>
        <a:xfrm>
          <a:off x="2362200" y="10239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161925</xdr:rowOff>
    </xdr:from>
    <xdr:ext cx="76200" cy="171450"/>
    <xdr:sp fLocksText="0">
      <xdr:nvSpPr>
        <xdr:cNvPr id="49" name="Text Box 1"/>
        <xdr:cNvSpPr txBox="1">
          <a:spLocks noChangeArrowheads="1"/>
        </xdr:cNvSpPr>
      </xdr:nvSpPr>
      <xdr:spPr>
        <a:xfrm>
          <a:off x="2362200" y="5219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161925</xdr:rowOff>
    </xdr:from>
    <xdr:ext cx="76200" cy="171450"/>
    <xdr:sp fLocksText="0">
      <xdr:nvSpPr>
        <xdr:cNvPr id="50" name="Text Box 1"/>
        <xdr:cNvSpPr txBox="1">
          <a:spLocks noChangeArrowheads="1"/>
        </xdr:cNvSpPr>
      </xdr:nvSpPr>
      <xdr:spPr>
        <a:xfrm>
          <a:off x="2362200" y="5219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161925</xdr:rowOff>
    </xdr:from>
    <xdr:ext cx="76200" cy="485775"/>
    <xdr:sp fLocksText="0">
      <xdr:nvSpPr>
        <xdr:cNvPr id="51" name="Text Box 1"/>
        <xdr:cNvSpPr txBox="1">
          <a:spLocks noChangeArrowheads="1"/>
        </xdr:cNvSpPr>
      </xdr:nvSpPr>
      <xdr:spPr>
        <a:xfrm>
          <a:off x="2362200" y="8782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161925</xdr:rowOff>
    </xdr:from>
    <xdr:ext cx="76200" cy="238125"/>
    <xdr:sp fLocksText="0">
      <xdr:nvSpPr>
        <xdr:cNvPr id="52" name="Text Box 1"/>
        <xdr:cNvSpPr txBox="1">
          <a:spLocks noChangeArrowheads="1"/>
        </xdr:cNvSpPr>
      </xdr:nvSpPr>
      <xdr:spPr>
        <a:xfrm>
          <a:off x="2362200" y="8782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161925</xdr:rowOff>
    </xdr:from>
    <xdr:ext cx="76200" cy="542925"/>
    <xdr:sp fLocksText="0">
      <xdr:nvSpPr>
        <xdr:cNvPr id="53" name="Text Box 1"/>
        <xdr:cNvSpPr txBox="1">
          <a:spLocks noChangeArrowheads="1"/>
        </xdr:cNvSpPr>
      </xdr:nvSpPr>
      <xdr:spPr>
        <a:xfrm>
          <a:off x="2362200" y="24669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161925</xdr:rowOff>
    </xdr:from>
    <xdr:ext cx="76200" cy="542925"/>
    <xdr:sp fLocksText="0">
      <xdr:nvSpPr>
        <xdr:cNvPr id="54" name="Text Box 1"/>
        <xdr:cNvSpPr txBox="1">
          <a:spLocks noChangeArrowheads="1"/>
        </xdr:cNvSpPr>
      </xdr:nvSpPr>
      <xdr:spPr>
        <a:xfrm>
          <a:off x="2362200" y="24669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0"/>
    <xdr:sp fLocksText="0">
      <xdr:nvSpPr>
        <xdr:cNvPr id="55" name="Text Box 1"/>
        <xdr:cNvSpPr txBox="1">
          <a:spLocks noChangeArrowheads="1"/>
        </xdr:cNvSpPr>
      </xdr:nvSpPr>
      <xdr:spPr>
        <a:xfrm>
          <a:off x="2362200" y="7972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0"/>
    <xdr:sp fLocksText="0">
      <xdr:nvSpPr>
        <xdr:cNvPr id="56" name="Text Box 1"/>
        <xdr:cNvSpPr txBox="1">
          <a:spLocks noChangeArrowheads="1"/>
        </xdr:cNvSpPr>
      </xdr:nvSpPr>
      <xdr:spPr>
        <a:xfrm>
          <a:off x="2362200" y="7972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2362200" y="7972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133350"/>
    <xdr:sp fLocksText="0">
      <xdr:nvSpPr>
        <xdr:cNvPr id="58" name="Text Box 1"/>
        <xdr:cNvSpPr txBox="1">
          <a:spLocks noChangeArrowheads="1"/>
        </xdr:cNvSpPr>
      </xdr:nvSpPr>
      <xdr:spPr>
        <a:xfrm>
          <a:off x="2362200" y="7972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142875"/>
    <xdr:sp fLocksText="0">
      <xdr:nvSpPr>
        <xdr:cNvPr id="59" name="Text Box 1"/>
        <xdr:cNvSpPr txBox="1">
          <a:spLocks noChangeArrowheads="1"/>
        </xdr:cNvSpPr>
      </xdr:nvSpPr>
      <xdr:spPr>
        <a:xfrm>
          <a:off x="2362200" y="7972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142875"/>
    <xdr:sp fLocksText="0">
      <xdr:nvSpPr>
        <xdr:cNvPr id="60" name="Text Box 1"/>
        <xdr:cNvSpPr txBox="1">
          <a:spLocks noChangeArrowheads="1"/>
        </xdr:cNvSpPr>
      </xdr:nvSpPr>
      <xdr:spPr>
        <a:xfrm>
          <a:off x="2362200" y="7972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161925</xdr:rowOff>
    </xdr:from>
    <xdr:ext cx="76200" cy="133350"/>
    <xdr:sp fLocksText="0">
      <xdr:nvSpPr>
        <xdr:cNvPr id="61" name="Text Box 1"/>
        <xdr:cNvSpPr txBox="1">
          <a:spLocks noChangeArrowheads="1"/>
        </xdr:cNvSpPr>
      </xdr:nvSpPr>
      <xdr:spPr>
        <a:xfrm>
          <a:off x="2362200" y="9915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161925</xdr:rowOff>
    </xdr:from>
    <xdr:ext cx="76200" cy="133350"/>
    <xdr:sp fLocksText="0">
      <xdr:nvSpPr>
        <xdr:cNvPr id="62" name="Text Box 1"/>
        <xdr:cNvSpPr txBox="1">
          <a:spLocks noChangeArrowheads="1"/>
        </xdr:cNvSpPr>
      </xdr:nvSpPr>
      <xdr:spPr>
        <a:xfrm>
          <a:off x="2362200" y="9915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161925</xdr:rowOff>
    </xdr:from>
    <xdr:ext cx="76200" cy="381000"/>
    <xdr:sp fLocksText="0">
      <xdr:nvSpPr>
        <xdr:cNvPr id="63" name="Text Box 1"/>
        <xdr:cNvSpPr txBox="1">
          <a:spLocks noChangeArrowheads="1"/>
        </xdr:cNvSpPr>
      </xdr:nvSpPr>
      <xdr:spPr>
        <a:xfrm>
          <a:off x="2362200" y="89439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161925</xdr:rowOff>
    </xdr:from>
    <xdr:ext cx="76200" cy="200025"/>
    <xdr:sp fLocksText="0">
      <xdr:nvSpPr>
        <xdr:cNvPr id="64" name="Text Box 1"/>
        <xdr:cNvSpPr txBox="1">
          <a:spLocks noChangeArrowheads="1"/>
        </xdr:cNvSpPr>
      </xdr:nvSpPr>
      <xdr:spPr>
        <a:xfrm>
          <a:off x="2362200" y="894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65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66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67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68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69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70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71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72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73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74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75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76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77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78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79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80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81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82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83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84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85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86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87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88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89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90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91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92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93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94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95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96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97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98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99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00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01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02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03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04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05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06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07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08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09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10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11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12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13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14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15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16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17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18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19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20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21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22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23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24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25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26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27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28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29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30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31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32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33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34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35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36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37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38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39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40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41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42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43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44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45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46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47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48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49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50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51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52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53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54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55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56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57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58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59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60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61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62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63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64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65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66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67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68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69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70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71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72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73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74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75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76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77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78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79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80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81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82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83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84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85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86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87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88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89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90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91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92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193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94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95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196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197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98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199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200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201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202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203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204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205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206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207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208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209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210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211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212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213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214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215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216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67000"/>
    <xdr:sp fLocksText="0">
      <xdr:nvSpPr>
        <xdr:cNvPr id="217" name="Shape 3"/>
        <xdr:cNvSpPr txBox="1">
          <a:spLocks noChangeArrowheads="1"/>
        </xdr:cNvSpPr>
      </xdr:nvSpPr>
      <xdr:spPr>
        <a:xfrm>
          <a:off x="1428750" y="8782050"/>
          <a:ext cx="7620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218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219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676525"/>
    <xdr:sp fLocksText="0">
      <xdr:nvSpPr>
        <xdr:cNvPr id="220" name="Shape 5"/>
        <xdr:cNvSpPr txBox="1">
          <a:spLocks noChangeArrowheads="1"/>
        </xdr:cNvSpPr>
      </xdr:nvSpPr>
      <xdr:spPr>
        <a:xfrm>
          <a:off x="1428750" y="8782050"/>
          <a:ext cx="76200" cy="2676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05100"/>
    <xdr:sp fLocksText="0">
      <xdr:nvSpPr>
        <xdr:cNvPr id="221" name="Shape 4"/>
        <xdr:cNvSpPr txBox="1">
          <a:spLocks noChangeArrowheads="1"/>
        </xdr:cNvSpPr>
      </xdr:nvSpPr>
      <xdr:spPr>
        <a:xfrm>
          <a:off x="1428750" y="8782050"/>
          <a:ext cx="7620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222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2</xdr:col>
      <xdr:colOff>0</xdr:colOff>
      <xdr:row>40</xdr:row>
      <xdr:rowOff>0</xdr:rowOff>
    </xdr:from>
    <xdr:ext cx="76200" cy="2714625"/>
    <xdr:sp fLocksText="0">
      <xdr:nvSpPr>
        <xdr:cNvPr id="223" name="Shape 6"/>
        <xdr:cNvSpPr txBox="1">
          <a:spLocks noChangeArrowheads="1"/>
        </xdr:cNvSpPr>
      </xdr:nvSpPr>
      <xdr:spPr>
        <a:xfrm>
          <a:off x="1428750" y="8782050"/>
          <a:ext cx="762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19225"/>
    <xdr:sp fLocksText="0">
      <xdr:nvSpPr>
        <xdr:cNvPr id="224" name="Shape 11"/>
        <xdr:cNvSpPr txBox="1">
          <a:spLocks noChangeArrowheads="1"/>
        </xdr:cNvSpPr>
      </xdr:nvSpPr>
      <xdr:spPr>
        <a:xfrm>
          <a:off x="381000" y="8782050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19225"/>
    <xdr:sp fLocksText="0">
      <xdr:nvSpPr>
        <xdr:cNvPr id="225" name="Shape 11"/>
        <xdr:cNvSpPr txBox="1">
          <a:spLocks noChangeArrowheads="1"/>
        </xdr:cNvSpPr>
      </xdr:nvSpPr>
      <xdr:spPr>
        <a:xfrm>
          <a:off x="381000" y="8782050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26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27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28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29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30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31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32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33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34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35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36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37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14450"/>
    <xdr:sp fLocksText="0">
      <xdr:nvSpPr>
        <xdr:cNvPr id="238" name="Shape 25"/>
        <xdr:cNvSpPr txBox="1">
          <a:spLocks noChangeArrowheads="1"/>
        </xdr:cNvSpPr>
      </xdr:nvSpPr>
      <xdr:spPr>
        <a:xfrm>
          <a:off x="381000" y="8782050"/>
          <a:ext cx="762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14450"/>
    <xdr:sp fLocksText="0">
      <xdr:nvSpPr>
        <xdr:cNvPr id="239" name="Shape 25"/>
        <xdr:cNvSpPr txBox="1">
          <a:spLocks noChangeArrowheads="1"/>
        </xdr:cNvSpPr>
      </xdr:nvSpPr>
      <xdr:spPr>
        <a:xfrm>
          <a:off x="381000" y="8782050"/>
          <a:ext cx="762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04925"/>
    <xdr:sp fLocksText="0">
      <xdr:nvSpPr>
        <xdr:cNvPr id="240" name="Shape 15"/>
        <xdr:cNvSpPr txBox="1">
          <a:spLocks noChangeArrowheads="1"/>
        </xdr:cNvSpPr>
      </xdr:nvSpPr>
      <xdr:spPr>
        <a:xfrm>
          <a:off x="381000" y="878205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04925"/>
    <xdr:sp fLocksText="0">
      <xdr:nvSpPr>
        <xdr:cNvPr id="241" name="Shape 15"/>
        <xdr:cNvSpPr txBox="1">
          <a:spLocks noChangeArrowheads="1"/>
        </xdr:cNvSpPr>
      </xdr:nvSpPr>
      <xdr:spPr>
        <a:xfrm>
          <a:off x="381000" y="878205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04925"/>
    <xdr:sp fLocksText="0">
      <xdr:nvSpPr>
        <xdr:cNvPr id="242" name="Shape 15"/>
        <xdr:cNvSpPr txBox="1">
          <a:spLocks noChangeArrowheads="1"/>
        </xdr:cNvSpPr>
      </xdr:nvSpPr>
      <xdr:spPr>
        <a:xfrm>
          <a:off x="381000" y="878205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04925"/>
    <xdr:sp fLocksText="0">
      <xdr:nvSpPr>
        <xdr:cNvPr id="243" name="Shape 15"/>
        <xdr:cNvSpPr txBox="1">
          <a:spLocks noChangeArrowheads="1"/>
        </xdr:cNvSpPr>
      </xdr:nvSpPr>
      <xdr:spPr>
        <a:xfrm>
          <a:off x="381000" y="878205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04925"/>
    <xdr:sp fLocksText="0">
      <xdr:nvSpPr>
        <xdr:cNvPr id="244" name="Shape 15"/>
        <xdr:cNvSpPr txBox="1">
          <a:spLocks noChangeArrowheads="1"/>
        </xdr:cNvSpPr>
      </xdr:nvSpPr>
      <xdr:spPr>
        <a:xfrm>
          <a:off x="381000" y="878205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04925"/>
    <xdr:sp fLocksText="0">
      <xdr:nvSpPr>
        <xdr:cNvPr id="245" name="Shape 15"/>
        <xdr:cNvSpPr txBox="1">
          <a:spLocks noChangeArrowheads="1"/>
        </xdr:cNvSpPr>
      </xdr:nvSpPr>
      <xdr:spPr>
        <a:xfrm>
          <a:off x="381000" y="878205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04925"/>
    <xdr:sp fLocksText="0">
      <xdr:nvSpPr>
        <xdr:cNvPr id="246" name="Shape 15"/>
        <xdr:cNvSpPr txBox="1">
          <a:spLocks noChangeArrowheads="1"/>
        </xdr:cNvSpPr>
      </xdr:nvSpPr>
      <xdr:spPr>
        <a:xfrm>
          <a:off x="381000" y="878205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04925"/>
    <xdr:sp fLocksText="0">
      <xdr:nvSpPr>
        <xdr:cNvPr id="247" name="Shape 15"/>
        <xdr:cNvSpPr txBox="1">
          <a:spLocks noChangeArrowheads="1"/>
        </xdr:cNvSpPr>
      </xdr:nvSpPr>
      <xdr:spPr>
        <a:xfrm>
          <a:off x="381000" y="878205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04925"/>
    <xdr:sp fLocksText="0">
      <xdr:nvSpPr>
        <xdr:cNvPr id="248" name="Shape 15"/>
        <xdr:cNvSpPr txBox="1">
          <a:spLocks noChangeArrowheads="1"/>
        </xdr:cNvSpPr>
      </xdr:nvSpPr>
      <xdr:spPr>
        <a:xfrm>
          <a:off x="381000" y="878205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04925"/>
    <xdr:sp fLocksText="0">
      <xdr:nvSpPr>
        <xdr:cNvPr id="249" name="Shape 15"/>
        <xdr:cNvSpPr txBox="1">
          <a:spLocks noChangeArrowheads="1"/>
        </xdr:cNvSpPr>
      </xdr:nvSpPr>
      <xdr:spPr>
        <a:xfrm>
          <a:off x="381000" y="878205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04925"/>
    <xdr:sp fLocksText="0">
      <xdr:nvSpPr>
        <xdr:cNvPr id="250" name="Shape 15"/>
        <xdr:cNvSpPr txBox="1">
          <a:spLocks noChangeArrowheads="1"/>
        </xdr:cNvSpPr>
      </xdr:nvSpPr>
      <xdr:spPr>
        <a:xfrm>
          <a:off x="381000" y="878205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04925"/>
    <xdr:sp fLocksText="0">
      <xdr:nvSpPr>
        <xdr:cNvPr id="251" name="Shape 15"/>
        <xdr:cNvSpPr txBox="1">
          <a:spLocks noChangeArrowheads="1"/>
        </xdr:cNvSpPr>
      </xdr:nvSpPr>
      <xdr:spPr>
        <a:xfrm>
          <a:off x="381000" y="8782050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19225"/>
    <xdr:sp fLocksText="0">
      <xdr:nvSpPr>
        <xdr:cNvPr id="252" name="Shape 11"/>
        <xdr:cNvSpPr txBox="1">
          <a:spLocks noChangeArrowheads="1"/>
        </xdr:cNvSpPr>
      </xdr:nvSpPr>
      <xdr:spPr>
        <a:xfrm>
          <a:off x="381000" y="8782050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19225"/>
    <xdr:sp fLocksText="0">
      <xdr:nvSpPr>
        <xdr:cNvPr id="253" name="Shape 11"/>
        <xdr:cNvSpPr txBox="1">
          <a:spLocks noChangeArrowheads="1"/>
        </xdr:cNvSpPr>
      </xdr:nvSpPr>
      <xdr:spPr>
        <a:xfrm>
          <a:off x="381000" y="8782050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54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55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56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57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58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59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60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61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62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63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64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428750"/>
    <xdr:sp fLocksText="0">
      <xdr:nvSpPr>
        <xdr:cNvPr id="265" name="Shape 24"/>
        <xdr:cNvSpPr txBox="1">
          <a:spLocks noChangeArrowheads="1"/>
        </xdr:cNvSpPr>
      </xdr:nvSpPr>
      <xdr:spPr>
        <a:xfrm>
          <a:off x="381000" y="8782050"/>
          <a:ext cx="762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33500"/>
    <xdr:sp fLocksText="0">
      <xdr:nvSpPr>
        <xdr:cNvPr id="266" name="Shape 27"/>
        <xdr:cNvSpPr txBox="1">
          <a:spLocks noChangeArrowheads="1"/>
        </xdr:cNvSpPr>
      </xdr:nvSpPr>
      <xdr:spPr>
        <a:xfrm>
          <a:off x="381000" y="87820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33500"/>
    <xdr:sp fLocksText="0">
      <xdr:nvSpPr>
        <xdr:cNvPr id="267" name="Shape 27"/>
        <xdr:cNvSpPr txBox="1">
          <a:spLocks noChangeArrowheads="1"/>
        </xdr:cNvSpPr>
      </xdr:nvSpPr>
      <xdr:spPr>
        <a:xfrm>
          <a:off x="381000" y="87820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33500"/>
    <xdr:sp fLocksText="0">
      <xdr:nvSpPr>
        <xdr:cNvPr id="268" name="Shape 27"/>
        <xdr:cNvSpPr txBox="1">
          <a:spLocks noChangeArrowheads="1"/>
        </xdr:cNvSpPr>
      </xdr:nvSpPr>
      <xdr:spPr>
        <a:xfrm>
          <a:off x="381000" y="87820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33500"/>
    <xdr:sp fLocksText="0">
      <xdr:nvSpPr>
        <xdr:cNvPr id="269" name="Shape 27"/>
        <xdr:cNvSpPr txBox="1">
          <a:spLocks noChangeArrowheads="1"/>
        </xdr:cNvSpPr>
      </xdr:nvSpPr>
      <xdr:spPr>
        <a:xfrm>
          <a:off x="381000" y="87820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33500"/>
    <xdr:sp fLocksText="0">
      <xdr:nvSpPr>
        <xdr:cNvPr id="270" name="Shape 27"/>
        <xdr:cNvSpPr txBox="1">
          <a:spLocks noChangeArrowheads="1"/>
        </xdr:cNvSpPr>
      </xdr:nvSpPr>
      <xdr:spPr>
        <a:xfrm>
          <a:off x="381000" y="87820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33500"/>
    <xdr:sp fLocksText="0">
      <xdr:nvSpPr>
        <xdr:cNvPr id="271" name="Shape 27"/>
        <xdr:cNvSpPr txBox="1">
          <a:spLocks noChangeArrowheads="1"/>
        </xdr:cNvSpPr>
      </xdr:nvSpPr>
      <xdr:spPr>
        <a:xfrm>
          <a:off x="381000" y="87820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33500"/>
    <xdr:sp fLocksText="0">
      <xdr:nvSpPr>
        <xdr:cNvPr id="272" name="Shape 27"/>
        <xdr:cNvSpPr txBox="1">
          <a:spLocks noChangeArrowheads="1"/>
        </xdr:cNvSpPr>
      </xdr:nvSpPr>
      <xdr:spPr>
        <a:xfrm>
          <a:off x="381000" y="87820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33500"/>
    <xdr:sp fLocksText="0">
      <xdr:nvSpPr>
        <xdr:cNvPr id="273" name="Shape 27"/>
        <xdr:cNvSpPr txBox="1">
          <a:spLocks noChangeArrowheads="1"/>
        </xdr:cNvSpPr>
      </xdr:nvSpPr>
      <xdr:spPr>
        <a:xfrm>
          <a:off x="381000" y="87820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33500"/>
    <xdr:sp fLocksText="0">
      <xdr:nvSpPr>
        <xdr:cNvPr id="274" name="Shape 27"/>
        <xdr:cNvSpPr txBox="1">
          <a:spLocks noChangeArrowheads="1"/>
        </xdr:cNvSpPr>
      </xdr:nvSpPr>
      <xdr:spPr>
        <a:xfrm>
          <a:off x="381000" y="87820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33500"/>
    <xdr:sp fLocksText="0">
      <xdr:nvSpPr>
        <xdr:cNvPr id="275" name="Shape 27"/>
        <xdr:cNvSpPr txBox="1">
          <a:spLocks noChangeArrowheads="1"/>
        </xdr:cNvSpPr>
      </xdr:nvSpPr>
      <xdr:spPr>
        <a:xfrm>
          <a:off x="381000" y="87820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33500"/>
    <xdr:sp fLocksText="0">
      <xdr:nvSpPr>
        <xdr:cNvPr id="276" name="Shape 27"/>
        <xdr:cNvSpPr txBox="1">
          <a:spLocks noChangeArrowheads="1"/>
        </xdr:cNvSpPr>
      </xdr:nvSpPr>
      <xdr:spPr>
        <a:xfrm>
          <a:off x="381000" y="87820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33500"/>
    <xdr:sp fLocksText="0">
      <xdr:nvSpPr>
        <xdr:cNvPr id="277" name="Shape 27"/>
        <xdr:cNvSpPr txBox="1">
          <a:spLocks noChangeArrowheads="1"/>
        </xdr:cNvSpPr>
      </xdr:nvSpPr>
      <xdr:spPr>
        <a:xfrm>
          <a:off x="381000" y="87820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33500"/>
    <xdr:sp fLocksText="0">
      <xdr:nvSpPr>
        <xdr:cNvPr id="278" name="Shape 27"/>
        <xdr:cNvSpPr txBox="1">
          <a:spLocks noChangeArrowheads="1"/>
        </xdr:cNvSpPr>
      </xdr:nvSpPr>
      <xdr:spPr>
        <a:xfrm>
          <a:off x="381000" y="87820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oneCellAnchor>
    <xdr:from>
      <xdr:col>1</xdr:col>
      <xdr:colOff>57150</xdr:colOff>
      <xdr:row>40</xdr:row>
      <xdr:rowOff>0</xdr:rowOff>
    </xdr:from>
    <xdr:ext cx="76200" cy="1333500"/>
    <xdr:sp fLocksText="0">
      <xdr:nvSpPr>
        <xdr:cNvPr id="279" name="Shape 27"/>
        <xdr:cNvSpPr txBox="1">
          <a:spLocks noChangeArrowheads="1"/>
        </xdr:cNvSpPr>
      </xdr:nvSpPr>
      <xdr:spPr>
        <a:xfrm>
          <a:off x="381000" y="87820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31</xdr:row>
      <xdr:rowOff>0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2085975" y="84486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2085975" y="84486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2085975" y="5695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2085975" y="5695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71500"/>
    <xdr:sp fLocksText="0">
      <xdr:nvSpPr>
        <xdr:cNvPr id="5" name="Text Box 1"/>
        <xdr:cNvSpPr txBox="1">
          <a:spLocks noChangeArrowheads="1"/>
        </xdr:cNvSpPr>
      </xdr:nvSpPr>
      <xdr:spPr>
        <a:xfrm>
          <a:off x="2085975" y="32670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571500"/>
    <xdr:sp fLocksText="0">
      <xdr:nvSpPr>
        <xdr:cNvPr id="6" name="Text Box 1"/>
        <xdr:cNvSpPr txBox="1">
          <a:spLocks noChangeArrowheads="1"/>
        </xdr:cNvSpPr>
      </xdr:nvSpPr>
      <xdr:spPr>
        <a:xfrm>
          <a:off x="2085975" y="32670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0</xdr:rowOff>
    </xdr:from>
    <xdr:ext cx="76200" cy="123825"/>
    <xdr:sp fLocksText="0">
      <xdr:nvSpPr>
        <xdr:cNvPr id="7" name="Text Box 1"/>
        <xdr:cNvSpPr txBox="1">
          <a:spLocks noChangeArrowheads="1"/>
        </xdr:cNvSpPr>
      </xdr:nvSpPr>
      <xdr:spPr>
        <a:xfrm>
          <a:off x="2085975" y="8124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0</xdr:rowOff>
    </xdr:from>
    <xdr:ext cx="76200" cy="123825"/>
    <xdr:sp fLocksText="0">
      <xdr:nvSpPr>
        <xdr:cNvPr id="8" name="Text Box 1"/>
        <xdr:cNvSpPr txBox="1">
          <a:spLocks noChangeArrowheads="1"/>
        </xdr:cNvSpPr>
      </xdr:nvSpPr>
      <xdr:spPr>
        <a:xfrm>
          <a:off x="2085975" y="8124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190500</xdr:rowOff>
    </xdr:from>
    <xdr:ext cx="76200" cy="123825"/>
    <xdr:sp fLocksText="0">
      <xdr:nvSpPr>
        <xdr:cNvPr id="9" name="Text Box 1"/>
        <xdr:cNvSpPr txBox="1">
          <a:spLocks noChangeArrowheads="1"/>
        </xdr:cNvSpPr>
      </xdr:nvSpPr>
      <xdr:spPr>
        <a:xfrm>
          <a:off x="2085975" y="1074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190500</xdr:rowOff>
    </xdr:from>
    <xdr:ext cx="76200" cy="123825"/>
    <xdr:sp fLocksText="0">
      <xdr:nvSpPr>
        <xdr:cNvPr id="10" name="Text Box 1"/>
        <xdr:cNvSpPr txBox="1">
          <a:spLocks noChangeArrowheads="1"/>
        </xdr:cNvSpPr>
      </xdr:nvSpPr>
      <xdr:spPr>
        <a:xfrm>
          <a:off x="2085975" y="1074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190500</xdr:rowOff>
    </xdr:from>
    <xdr:ext cx="76200" cy="123825"/>
    <xdr:sp fLocksText="0">
      <xdr:nvSpPr>
        <xdr:cNvPr id="11" name="Text Box 1"/>
        <xdr:cNvSpPr txBox="1">
          <a:spLocks noChangeArrowheads="1"/>
        </xdr:cNvSpPr>
      </xdr:nvSpPr>
      <xdr:spPr>
        <a:xfrm>
          <a:off x="2085975" y="7181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190500</xdr:rowOff>
    </xdr:from>
    <xdr:ext cx="76200" cy="123825"/>
    <xdr:sp fLocksText="0">
      <xdr:nvSpPr>
        <xdr:cNvPr id="12" name="Text Box 1"/>
        <xdr:cNvSpPr txBox="1">
          <a:spLocks noChangeArrowheads="1"/>
        </xdr:cNvSpPr>
      </xdr:nvSpPr>
      <xdr:spPr>
        <a:xfrm>
          <a:off x="2085975" y="7181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58</xdr:row>
      <xdr:rowOff>0</xdr:rowOff>
    </xdr:from>
    <xdr:ext cx="76200" cy="419100"/>
    <xdr:sp fLocksText="0">
      <xdr:nvSpPr>
        <xdr:cNvPr id="1" name="Text Box 1"/>
        <xdr:cNvSpPr txBox="1">
          <a:spLocks noChangeArrowheads="1"/>
        </xdr:cNvSpPr>
      </xdr:nvSpPr>
      <xdr:spPr>
        <a:xfrm>
          <a:off x="2562225" y="107156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58</xdr:row>
      <xdr:rowOff>0</xdr:rowOff>
    </xdr:from>
    <xdr:ext cx="76200" cy="419100"/>
    <xdr:sp fLocksText="0">
      <xdr:nvSpPr>
        <xdr:cNvPr id="2" name="Text Box 1"/>
        <xdr:cNvSpPr txBox="1">
          <a:spLocks noChangeArrowheads="1"/>
        </xdr:cNvSpPr>
      </xdr:nvSpPr>
      <xdr:spPr>
        <a:xfrm>
          <a:off x="2562225" y="107156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428625"/>
    <xdr:sp fLocksText="0">
      <xdr:nvSpPr>
        <xdr:cNvPr id="3" name="Text Box 1"/>
        <xdr:cNvSpPr txBox="1">
          <a:spLocks noChangeArrowheads="1"/>
        </xdr:cNvSpPr>
      </xdr:nvSpPr>
      <xdr:spPr>
        <a:xfrm>
          <a:off x="2562225" y="92583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428625"/>
    <xdr:sp fLocksText="0">
      <xdr:nvSpPr>
        <xdr:cNvPr id="4" name="Text Box 1"/>
        <xdr:cNvSpPr txBox="1">
          <a:spLocks noChangeArrowheads="1"/>
        </xdr:cNvSpPr>
      </xdr:nvSpPr>
      <xdr:spPr>
        <a:xfrm>
          <a:off x="2562225" y="92583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428625"/>
    <xdr:sp fLocksText="0">
      <xdr:nvSpPr>
        <xdr:cNvPr id="5" name="Text Box 1"/>
        <xdr:cNvSpPr txBox="1">
          <a:spLocks noChangeArrowheads="1"/>
        </xdr:cNvSpPr>
      </xdr:nvSpPr>
      <xdr:spPr>
        <a:xfrm>
          <a:off x="2562225" y="2295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428625"/>
    <xdr:sp fLocksText="0">
      <xdr:nvSpPr>
        <xdr:cNvPr id="6" name="Text Box 1"/>
        <xdr:cNvSpPr txBox="1">
          <a:spLocks noChangeArrowheads="1"/>
        </xdr:cNvSpPr>
      </xdr:nvSpPr>
      <xdr:spPr>
        <a:xfrm>
          <a:off x="2562225" y="22955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26" customWidth="1"/>
    <col min="2" max="2" width="15.7109375" style="53" customWidth="1"/>
    <col min="3" max="3" width="14.8515625" style="26" customWidth="1"/>
    <col min="4" max="4" width="18.8515625" style="26" customWidth="1"/>
    <col min="5" max="5" width="20.421875" style="26" customWidth="1"/>
    <col min="6" max="6" width="4.28125" style="26" customWidth="1"/>
    <col min="7" max="7" width="14.421875" style="26" customWidth="1"/>
    <col min="8" max="15" width="5.28125" style="26" customWidth="1"/>
    <col min="16" max="16" width="9.8515625" style="26" customWidth="1"/>
    <col min="17" max="17" width="8.00390625" style="26" customWidth="1"/>
    <col min="18" max="18" width="6.421875" style="26" customWidth="1"/>
    <col min="19" max="19" width="7.57421875" style="26" customWidth="1"/>
    <col min="20" max="16384" width="9.140625" style="26" customWidth="1"/>
  </cols>
  <sheetData>
    <row r="1" spans="1:16" ht="12.75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9" ht="12.7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6" ht="12.75">
      <c r="A4" s="27" t="s">
        <v>88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2.75">
      <c r="A5" s="29" t="s">
        <v>440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7" spans="1:19" ht="76.5">
      <c r="A7" s="1" t="s">
        <v>1</v>
      </c>
      <c r="B7" s="6" t="s">
        <v>2</v>
      </c>
      <c r="C7" s="1" t="s">
        <v>3</v>
      </c>
      <c r="D7" s="1" t="s">
        <v>4</v>
      </c>
      <c r="E7" s="1" t="s">
        <v>33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23</v>
      </c>
      <c r="M7" s="2" t="s">
        <v>24</v>
      </c>
      <c r="N7" s="2" t="s">
        <v>25</v>
      </c>
      <c r="O7" s="2" t="s">
        <v>26</v>
      </c>
      <c r="P7" s="1" t="s">
        <v>6</v>
      </c>
      <c r="Q7" s="1" t="s">
        <v>14</v>
      </c>
      <c r="R7" s="1" t="s">
        <v>15</v>
      </c>
      <c r="S7" s="23" t="s">
        <v>16</v>
      </c>
    </row>
    <row r="8" spans="1:19" ht="12.75">
      <c r="A8" s="4">
        <v>1</v>
      </c>
      <c r="B8" s="21" t="s">
        <v>104</v>
      </c>
      <c r="C8" s="21" t="s">
        <v>480</v>
      </c>
      <c r="D8" s="21" t="s">
        <v>480</v>
      </c>
      <c r="E8" s="21" t="s">
        <v>67</v>
      </c>
      <c r="F8" s="5">
        <v>7</v>
      </c>
      <c r="G8" s="5" t="s">
        <v>467</v>
      </c>
      <c r="H8" s="5">
        <v>2</v>
      </c>
      <c r="I8" s="5">
        <v>9</v>
      </c>
      <c r="J8" s="5">
        <v>7</v>
      </c>
      <c r="K8" s="5">
        <v>5</v>
      </c>
      <c r="L8" s="3">
        <v>11</v>
      </c>
      <c r="M8" s="3">
        <v>10</v>
      </c>
      <c r="N8" s="3">
        <v>6</v>
      </c>
      <c r="O8" s="3">
        <v>7</v>
      </c>
      <c r="P8" s="3">
        <f aca="true" t="shared" si="0" ref="P8:P43">SUM(H8:O8)</f>
        <v>57</v>
      </c>
      <c r="Q8" s="12">
        <v>1</v>
      </c>
      <c r="R8" s="12" t="s">
        <v>336</v>
      </c>
      <c r="S8" s="10">
        <f aca="true" t="shared" si="1" ref="S8:S43">P8/94*100</f>
        <v>60.63829787234043</v>
      </c>
    </row>
    <row r="9" spans="1:19" ht="12.75">
      <c r="A9" s="4">
        <v>2</v>
      </c>
      <c r="B9" s="21" t="s">
        <v>117</v>
      </c>
      <c r="C9" s="21" t="s">
        <v>480</v>
      </c>
      <c r="D9" s="21" t="s">
        <v>481</v>
      </c>
      <c r="E9" s="21" t="s">
        <v>36</v>
      </c>
      <c r="F9" s="5">
        <v>7</v>
      </c>
      <c r="G9" s="5" t="s">
        <v>470</v>
      </c>
      <c r="H9" s="5">
        <v>2</v>
      </c>
      <c r="I9" s="5">
        <v>9</v>
      </c>
      <c r="J9" s="5">
        <v>5</v>
      </c>
      <c r="K9" s="5">
        <v>4</v>
      </c>
      <c r="L9" s="3">
        <v>7</v>
      </c>
      <c r="M9" s="3">
        <v>10</v>
      </c>
      <c r="N9" s="3">
        <v>11</v>
      </c>
      <c r="O9" s="3">
        <v>5</v>
      </c>
      <c r="P9" s="3">
        <f t="shared" si="0"/>
        <v>53</v>
      </c>
      <c r="Q9" s="3">
        <v>2</v>
      </c>
      <c r="R9" s="3" t="s">
        <v>337</v>
      </c>
      <c r="S9" s="10">
        <f t="shared" si="1"/>
        <v>56.38297872340425</v>
      </c>
    </row>
    <row r="10" spans="1:19" ht="25.5">
      <c r="A10" s="4">
        <v>3</v>
      </c>
      <c r="B10" s="30" t="s">
        <v>96</v>
      </c>
      <c r="C10" s="30" t="s">
        <v>482</v>
      </c>
      <c r="D10" s="30" t="s">
        <v>483</v>
      </c>
      <c r="E10" s="20" t="s">
        <v>32</v>
      </c>
      <c r="F10" s="5">
        <v>7</v>
      </c>
      <c r="G10" s="5" t="s">
        <v>463</v>
      </c>
      <c r="H10" s="5">
        <v>1</v>
      </c>
      <c r="I10" s="5">
        <v>7</v>
      </c>
      <c r="J10" s="5">
        <v>0</v>
      </c>
      <c r="K10" s="5">
        <v>4</v>
      </c>
      <c r="L10" s="3">
        <v>8</v>
      </c>
      <c r="M10" s="3">
        <v>12</v>
      </c>
      <c r="N10" s="3">
        <v>11</v>
      </c>
      <c r="O10" s="3">
        <v>6</v>
      </c>
      <c r="P10" s="3">
        <f t="shared" si="0"/>
        <v>49</v>
      </c>
      <c r="Q10" s="3">
        <v>3</v>
      </c>
      <c r="R10" s="3" t="s">
        <v>338</v>
      </c>
      <c r="S10" s="10">
        <f t="shared" si="1"/>
        <v>52.12765957446809</v>
      </c>
    </row>
    <row r="11" spans="1:19" ht="12.75">
      <c r="A11" s="4">
        <v>4</v>
      </c>
      <c r="B11" s="21" t="s">
        <v>100</v>
      </c>
      <c r="C11" s="21" t="s">
        <v>484</v>
      </c>
      <c r="D11" s="21" t="s">
        <v>484</v>
      </c>
      <c r="E11" s="31" t="s">
        <v>54</v>
      </c>
      <c r="F11" s="5">
        <v>7</v>
      </c>
      <c r="G11" s="5" t="s">
        <v>442</v>
      </c>
      <c r="H11" s="5">
        <v>1</v>
      </c>
      <c r="I11" s="5">
        <v>6</v>
      </c>
      <c r="J11" s="5">
        <v>10</v>
      </c>
      <c r="K11" s="5">
        <v>4</v>
      </c>
      <c r="L11" s="3">
        <v>10</v>
      </c>
      <c r="M11" s="3">
        <v>6</v>
      </c>
      <c r="N11" s="3">
        <v>4</v>
      </c>
      <c r="O11" s="3">
        <v>8</v>
      </c>
      <c r="P11" s="3">
        <f t="shared" si="0"/>
        <v>49</v>
      </c>
      <c r="Q11" s="3">
        <v>3</v>
      </c>
      <c r="R11" s="3" t="s">
        <v>338</v>
      </c>
      <c r="S11" s="10">
        <f t="shared" si="1"/>
        <v>52.12765957446809</v>
      </c>
    </row>
    <row r="12" spans="1:19" ht="12.75">
      <c r="A12" s="4">
        <v>5</v>
      </c>
      <c r="B12" s="32" t="s">
        <v>91</v>
      </c>
      <c r="C12" s="33" t="s">
        <v>485</v>
      </c>
      <c r="D12" s="33" t="s">
        <v>480</v>
      </c>
      <c r="E12" s="31" t="s">
        <v>47</v>
      </c>
      <c r="F12" s="5">
        <v>7</v>
      </c>
      <c r="G12" s="5" t="s">
        <v>444</v>
      </c>
      <c r="H12" s="5">
        <v>1</v>
      </c>
      <c r="I12" s="5">
        <v>5</v>
      </c>
      <c r="J12" s="5">
        <v>2</v>
      </c>
      <c r="K12" s="5">
        <v>4</v>
      </c>
      <c r="L12" s="3">
        <v>15</v>
      </c>
      <c r="M12" s="3">
        <v>6</v>
      </c>
      <c r="N12" s="3">
        <v>3</v>
      </c>
      <c r="O12" s="3">
        <v>13</v>
      </c>
      <c r="P12" s="3">
        <f t="shared" si="0"/>
        <v>49</v>
      </c>
      <c r="Q12" s="3">
        <v>3</v>
      </c>
      <c r="R12" s="3" t="s">
        <v>338</v>
      </c>
      <c r="S12" s="10">
        <f t="shared" si="1"/>
        <v>52.12765957446809</v>
      </c>
    </row>
    <row r="13" spans="1:19" ht="12.75">
      <c r="A13" s="4">
        <v>6</v>
      </c>
      <c r="B13" s="21" t="s">
        <v>105</v>
      </c>
      <c r="C13" s="21" t="s">
        <v>480</v>
      </c>
      <c r="D13" s="21" t="s">
        <v>484</v>
      </c>
      <c r="E13" s="21" t="s">
        <v>67</v>
      </c>
      <c r="F13" s="5">
        <v>7</v>
      </c>
      <c r="G13" s="5" t="s">
        <v>465</v>
      </c>
      <c r="H13" s="5">
        <v>1</v>
      </c>
      <c r="I13" s="5">
        <v>7</v>
      </c>
      <c r="J13" s="5">
        <v>4</v>
      </c>
      <c r="K13" s="5">
        <v>5</v>
      </c>
      <c r="L13" s="5">
        <v>7</v>
      </c>
      <c r="M13" s="3">
        <v>10</v>
      </c>
      <c r="N13" s="3">
        <v>3</v>
      </c>
      <c r="O13" s="3">
        <v>8</v>
      </c>
      <c r="P13" s="3">
        <f t="shared" si="0"/>
        <v>45</v>
      </c>
      <c r="Q13" s="3">
        <v>4</v>
      </c>
      <c r="R13" s="3"/>
      <c r="S13" s="10">
        <f t="shared" si="1"/>
        <v>47.87234042553192</v>
      </c>
    </row>
    <row r="14" spans="1:19" ht="12.75">
      <c r="A14" s="4">
        <v>7</v>
      </c>
      <c r="B14" s="21" t="s">
        <v>101</v>
      </c>
      <c r="C14" s="21" t="s">
        <v>485</v>
      </c>
      <c r="D14" s="21" t="s">
        <v>483</v>
      </c>
      <c r="E14" s="31" t="s">
        <v>54</v>
      </c>
      <c r="F14" s="5">
        <v>7</v>
      </c>
      <c r="G14" s="5" t="s">
        <v>456</v>
      </c>
      <c r="H14" s="5">
        <v>3</v>
      </c>
      <c r="I14" s="5">
        <v>8</v>
      </c>
      <c r="J14" s="5">
        <v>7</v>
      </c>
      <c r="K14" s="5">
        <v>4</v>
      </c>
      <c r="L14" s="3">
        <v>7</v>
      </c>
      <c r="M14" s="3">
        <v>6</v>
      </c>
      <c r="N14" s="3">
        <v>0</v>
      </c>
      <c r="O14" s="3">
        <v>9</v>
      </c>
      <c r="P14" s="3">
        <f t="shared" si="0"/>
        <v>44</v>
      </c>
      <c r="Q14" s="3">
        <v>5</v>
      </c>
      <c r="R14" s="3"/>
      <c r="S14" s="10">
        <f t="shared" si="1"/>
        <v>46.808510638297875</v>
      </c>
    </row>
    <row r="15" spans="1:19" ht="12.75">
      <c r="A15" s="4">
        <v>8</v>
      </c>
      <c r="B15" s="21" t="s">
        <v>121</v>
      </c>
      <c r="C15" s="21" t="s">
        <v>486</v>
      </c>
      <c r="D15" s="21" t="s">
        <v>480</v>
      </c>
      <c r="E15" s="21" t="s">
        <v>22</v>
      </c>
      <c r="F15" s="5">
        <v>7</v>
      </c>
      <c r="G15" s="5" t="s">
        <v>472</v>
      </c>
      <c r="H15" s="5">
        <v>1</v>
      </c>
      <c r="I15" s="5">
        <v>5</v>
      </c>
      <c r="J15" s="5">
        <v>3</v>
      </c>
      <c r="K15" s="5">
        <v>4</v>
      </c>
      <c r="L15" s="3">
        <v>7</v>
      </c>
      <c r="M15" s="3">
        <v>12</v>
      </c>
      <c r="N15" s="3">
        <v>0</v>
      </c>
      <c r="O15" s="3">
        <v>10</v>
      </c>
      <c r="P15" s="3">
        <f t="shared" si="0"/>
        <v>42</v>
      </c>
      <c r="Q15" s="3">
        <v>6</v>
      </c>
      <c r="R15" s="3"/>
      <c r="S15" s="10">
        <f t="shared" si="1"/>
        <v>44.680851063829785</v>
      </c>
    </row>
    <row r="16" spans="1:19" ht="12.75">
      <c r="A16" s="4">
        <v>9</v>
      </c>
      <c r="B16" s="21" t="s">
        <v>103</v>
      </c>
      <c r="C16" s="21" t="s">
        <v>481</v>
      </c>
      <c r="D16" s="21" t="s">
        <v>483</v>
      </c>
      <c r="E16" s="31" t="s">
        <v>54</v>
      </c>
      <c r="F16" s="34">
        <v>7</v>
      </c>
      <c r="G16" s="5" t="s">
        <v>443</v>
      </c>
      <c r="H16" s="5">
        <v>3</v>
      </c>
      <c r="I16" s="5">
        <v>7</v>
      </c>
      <c r="J16" s="5">
        <v>6</v>
      </c>
      <c r="K16" s="5">
        <v>5</v>
      </c>
      <c r="L16" s="3">
        <v>7</v>
      </c>
      <c r="M16" s="3">
        <v>0</v>
      </c>
      <c r="N16" s="3">
        <v>5</v>
      </c>
      <c r="O16" s="3">
        <v>9</v>
      </c>
      <c r="P16" s="3">
        <f t="shared" si="0"/>
        <v>42</v>
      </c>
      <c r="Q16" s="3">
        <v>6</v>
      </c>
      <c r="R16" s="3"/>
      <c r="S16" s="10">
        <f t="shared" si="1"/>
        <v>44.680851063829785</v>
      </c>
    </row>
    <row r="17" spans="1:19" ht="12.75">
      <c r="A17" s="4">
        <v>10</v>
      </c>
      <c r="B17" s="21" t="s">
        <v>99</v>
      </c>
      <c r="C17" s="21" t="s">
        <v>482</v>
      </c>
      <c r="D17" s="21" t="s">
        <v>480</v>
      </c>
      <c r="E17" s="31" t="s">
        <v>54</v>
      </c>
      <c r="F17" s="5">
        <v>7</v>
      </c>
      <c r="G17" s="5" t="s">
        <v>455</v>
      </c>
      <c r="H17" s="5">
        <v>2</v>
      </c>
      <c r="I17" s="5">
        <v>5</v>
      </c>
      <c r="J17" s="5">
        <v>7</v>
      </c>
      <c r="K17" s="5">
        <v>3</v>
      </c>
      <c r="L17" s="3">
        <v>7</v>
      </c>
      <c r="M17" s="3">
        <v>10</v>
      </c>
      <c r="N17" s="3">
        <v>2</v>
      </c>
      <c r="O17" s="3">
        <v>5</v>
      </c>
      <c r="P17" s="3">
        <f t="shared" si="0"/>
        <v>41</v>
      </c>
      <c r="Q17" s="3">
        <v>7</v>
      </c>
      <c r="R17" s="3"/>
      <c r="S17" s="10">
        <f t="shared" si="1"/>
        <v>43.61702127659575</v>
      </c>
    </row>
    <row r="18" spans="1:19" ht="12.75">
      <c r="A18" s="4">
        <v>11</v>
      </c>
      <c r="B18" s="35" t="s">
        <v>103</v>
      </c>
      <c r="C18" s="20" t="s">
        <v>485</v>
      </c>
      <c r="D18" s="20" t="s">
        <v>487</v>
      </c>
      <c r="E18" s="21" t="s">
        <v>22</v>
      </c>
      <c r="F18" s="5">
        <v>7</v>
      </c>
      <c r="G18" s="5" t="s">
        <v>473</v>
      </c>
      <c r="H18" s="5">
        <v>1</v>
      </c>
      <c r="I18" s="5">
        <v>7</v>
      </c>
      <c r="J18" s="5">
        <v>7</v>
      </c>
      <c r="K18" s="5">
        <v>5</v>
      </c>
      <c r="L18" s="3">
        <v>7</v>
      </c>
      <c r="M18" s="3">
        <v>6</v>
      </c>
      <c r="N18" s="3">
        <v>2</v>
      </c>
      <c r="O18" s="3">
        <v>6</v>
      </c>
      <c r="P18" s="3">
        <f t="shared" si="0"/>
        <v>41</v>
      </c>
      <c r="Q18" s="3">
        <v>7</v>
      </c>
      <c r="R18" s="3"/>
      <c r="S18" s="10">
        <f t="shared" si="1"/>
        <v>43.61702127659575</v>
      </c>
    </row>
    <row r="19" spans="1:19" ht="38.25">
      <c r="A19" s="4">
        <v>12</v>
      </c>
      <c r="B19" s="36" t="s">
        <v>94</v>
      </c>
      <c r="C19" s="36" t="s">
        <v>485</v>
      </c>
      <c r="D19" s="36" t="s">
        <v>484</v>
      </c>
      <c r="E19" s="20" t="s">
        <v>32</v>
      </c>
      <c r="F19" s="5">
        <v>7</v>
      </c>
      <c r="G19" s="5" t="s">
        <v>461</v>
      </c>
      <c r="H19" s="5">
        <v>0</v>
      </c>
      <c r="I19" s="5">
        <v>6</v>
      </c>
      <c r="J19" s="5">
        <v>1</v>
      </c>
      <c r="K19" s="5">
        <v>3</v>
      </c>
      <c r="L19" s="3">
        <v>6</v>
      </c>
      <c r="M19" s="3">
        <v>6</v>
      </c>
      <c r="N19" s="3">
        <v>11</v>
      </c>
      <c r="O19" s="3">
        <v>7</v>
      </c>
      <c r="P19" s="3">
        <f t="shared" si="0"/>
        <v>40</v>
      </c>
      <c r="Q19" s="3">
        <v>8</v>
      </c>
      <c r="R19" s="3"/>
      <c r="S19" s="10">
        <f t="shared" si="1"/>
        <v>42.5531914893617</v>
      </c>
    </row>
    <row r="20" spans="1:19" ht="25.5">
      <c r="A20" s="4">
        <v>13</v>
      </c>
      <c r="B20" s="36" t="s">
        <v>95</v>
      </c>
      <c r="C20" s="36" t="s">
        <v>480</v>
      </c>
      <c r="D20" s="36" t="s">
        <v>484</v>
      </c>
      <c r="E20" s="20" t="s">
        <v>32</v>
      </c>
      <c r="F20" s="5">
        <v>7</v>
      </c>
      <c r="G20" s="5" t="s">
        <v>468</v>
      </c>
      <c r="H20" s="5">
        <v>0</v>
      </c>
      <c r="I20" s="5">
        <v>5</v>
      </c>
      <c r="J20" s="5">
        <v>7</v>
      </c>
      <c r="K20" s="5">
        <v>3</v>
      </c>
      <c r="L20" s="3">
        <v>7</v>
      </c>
      <c r="M20" s="3">
        <v>6</v>
      </c>
      <c r="N20" s="3">
        <v>6</v>
      </c>
      <c r="O20" s="3">
        <v>6</v>
      </c>
      <c r="P20" s="3">
        <f t="shared" si="0"/>
        <v>40</v>
      </c>
      <c r="Q20" s="3">
        <v>8</v>
      </c>
      <c r="R20" s="3"/>
      <c r="S20" s="10">
        <f t="shared" si="1"/>
        <v>42.5531914893617</v>
      </c>
    </row>
    <row r="21" spans="1:19" ht="12.75">
      <c r="A21" s="4">
        <v>14</v>
      </c>
      <c r="B21" s="37" t="s">
        <v>111</v>
      </c>
      <c r="C21" s="37" t="s">
        <v>485</v>
      </c>
      <c r="D21" s="37" t="s">
        <v>483</v>
      </c>
      <c r="E21" s="21" t="s">
        <v>46</v>
      </c>
      <c r="F21" s="5">
        <v>7</v>
      </c>
      <c r="G21" s="5" t="s">
        <v>448</v>
      </c>
      <c r="H21" s="3">
        <v>0</v>
      </c>
      <c r="I21" s="3">
        <v>8</v>
      </c>
      <c r="J21" s="3">
        <v>5</v>
      </c>
      <c r="K21" s="3">
        <v>4</v>
      </c>
      <c r="L21" s="3">
        <v>9</v>
      </c>
      <c r="M21" s="3">
        <v>6</v>
      </c>
      <c r="N21" s="3">
        <v>7</v>
      </c>
      <c r="O21" s="3">
        <v>0</v>
      </c>
      <c r="P21" s="3">
        <f t="shared" si="0"/>
        <v>39</v>
      </c>
      <c r="Q21" s="3">
        <v>9</v>
      </c>
      <c r="R21" s="3"/>
      <c r="S21" s="10">
        <f t="shared" si="1"/>
        <v>41.48936170212766</v>
      </c>
    </row>
    <row r="22" spans="1:19" ht="25.5">
      <c r="A22" s="4">
        <v>15</v>
      </c>
      <c r="B22" s="30" t="s">
        <v>93</v>
      </c>
      <c r="C22" s="30" t="s">
        <v>488</v>
      </c>
      <c r="D22" s="30" t="s">
        <v>488</v>
      </c>
      <c r="E22" s="20" t="s">
        <v>32</v>
      </c>
      <c r="F22" s="5">
        <v>7</v>
      </c>
      <c r="G22" s="5" t="s">
        <v>462</v>
      </c>
      <c r="H22" s="5">
        <v>0</v>
      </c>
      <c r="I22" s="5">
        <v>9</v>
      </c>
      <c r="J22" s="5">
        <v>7</v>
      </c>
      <c r="K22" s="5">
        <v>2</v>
      </c>
      <c r="L22" s="3">
        <v>7</v>
      </c>
      <c r="M22" s="3">
        <v>6</v>
      </c>
      <c r="N22" s="3">
        <v>0</v>
      </c>
      <c r="O22" s="3">
        <v>7</v>
      </c>
      <c r="P22" s="3">
        <f t="shared" si="0"/>
        <v>38</v>
      </c>
      <c r="Q22" s="3">
        <v>10</v>
      </c>
      <c r="R22" s="3"/>
      <c r="S22" s="10">
        <f t="shared" si="1"/>
        <v>40.42553191489361</v>
      </c>
    </row>
    <row r="23" spans="1:19" s="38" customFormat="1" ht="12.75">
      <c r="A23" s="4">
        <v>16</v>
      </c>
      <c r="B23" s="37" t="s">
        <v>113</v>
      </c>
      <c r="C23" s="37" t="s">
        <v>485</v>
      </c>
      <c r="D23" s="37" t="s">
        <v>489</v>
      </c>
      <c r="E23" s="21" t="s">
        <v>46</v>
      </c>
      <c r="F23" s="5">
        <v>7</v>
      </c>
      <c r="G23" s="5" t="s">
        <v>453</v>
      </c>
      <c r="H23" s="5">
        <v>0</v>
      </c>
      <c r="I23" s="5">
        <v>5</v>
      </c>
      <c r="J23" s="5">
        <v>0</v>
      </c>
      <c r="K23" s="5">
        <v>2</v>
      </c>
      <c r="L23" s="3">
        <v>10</v>
      </c>
      <c r="M23" s="3">
        <v>10</v>
      </c>
      <c r="N23" s="3">
        <v>2</v>
      </c>
      <c r="O23" s="3">
        <v>6</v>
      </c>
      <c r="P23" s="3">
        <f t="shared" si="0"/>
        <v>35</v>
      </c>
      <c r="Q23" s="3">
        <v>11</v>
      </c>
      <c r="R23" s="3"/>
      <c r="S23" s="10">
        <f t="shared" si="1"/>
        <v>37.234042553191486</v>
      </c>
    </row>
    <row r="24" spans="1:19" ht="12.75">
      <c r="A24" s="4">
        <v>17</v>
      </c>
      <c r="B24" s="35" t="s">
        <v>120</v>
      </c>
      <c r="C24" s="20" t="s">
        <v>486</v>
      </c>
      <c r="D24" s="20" t="s">
        <v>481</v>
      </c>
      <c r="E24" s="21" t="s">
        <v>22</v>
      </c>
      <c r="F24" s="5">
        <v>7</v>
      </c>
      <c r="G24" s="5" t="s">
        <v>471</v>
      </c>
      <c r="H24" s="3">
        <v>0</v>
      </c>
      <c r="I24" s="3">
        <v>4</v>
      </c>
      <c r="J24" s="3">
        <v>0</v>
      </c>
      <c r="K24" s="3">
        <v>5</v>
      </c>
      <c r="L24" s="3">
        <v>8</v>
      </c>
      <c r="M24" s="3">
        <v>8</v>
      </c>
      <c r="N24" s="3">
        <v>0</v>
      </c>
      <c r="O24" s="3">
        <v>7</v>
      </c>
      <c r="P24" s="3">
        <f t="shared" si="0"/>
        <v>32</v>
      </c>
      <c r="Q24" s="3">
        <v>12</v>
      </c>
      <c r="R24" s="3"/>
      <c r="S24" s="10">
        <f t="shared" si="1"/>
        <v>34.04255319148936</v>
      </c>
    </row>
    <row r="25" spans="1:19" ht="12.75">
      <c r="A25" s="4">
        <v>18</v>
      </c>
      <c r="B25" s="36" t="s">
        <v>108</v>
      </c>
      <c r="C25" s="36" t="s">
        <v>483</v>
      </c>
      <c r="D25" s="36" t="s">
        <v>480</v>
      </c>
      <c r="E25" s="21" t="s">
        <v>66</v>
      </c>
      <c r="F25" s="5">
        <v>7</v>
      </c>
      <c r="G25" s="5" t="s">
        <v>459</v>
      </c>
      <c r="H25" s="3">
        <v>2</v>
      </c>
      <c r="I25" s="3">
        <v>8</v>
      </c>
      <c r="J25" s="3">
        <v>5</v>
      </c>
      <c r="K25" s="3">
        <v>4</v>
      </c>
      <c r="L25" s="3">
        <v>1</v>
      </c>
      <c r="M25" s="3">
        <v>6</v>
      </c>
      <c r="N25" s="3">
        <v>0</v>
      </c>
      <c r="O25" s="3">
        <v>5</v>
      </c>
      <c r="P25" s="3">
        <f t="shared" si="0"/>
        <v>31</v>
      </c>
      <c r="Q25" s="3">
        <v>13</v>
      </c>
      <c r="R25" s="3"/>
      <c r="S25" s="10">
        <f t="shared" si="1"/>
        <v>32.97872340425532</v>
      </c>
    </row>
    <row r="26" spans="1:19" ht="12.75">
      <c r="A26" s="4">
        <v>19</v>
      </c>
      <c r="B26" s="37" t="s">
        <v>110</v>
      </c>
      <c r="C26" s="37" t="s">
        <v>481</v>
      </c>
      <c r="D26" s="37" t="s">
        <v>483</v>
      </c>
      <c r="E26" s="21" t="s">
        <v>46</v>
      </c>
      <c r="F26" s="5">
        <v>7</v>
      </c>
      <c r="G26" s="5" t="s">
        <v>449</v>
      </c>
      <c r="H26" s="3">
        <v>1</v>
      </c>
      <c r="I26" s="3">
        <v>5</v>
      </c>
      <c r="J26" s="3">
        <v>8</v>
      </c>
      <c r="K26" s="3">
        <v>3</v>
      </c>
      <c r="L26" s="3">
        <v>2</v>
      </c>
      <c r="M26" s="3">
        <v>8</v>
      </c>
      <c r="N26" s="3">
        <v>4</v>
      </c>
      <c r="O26" s="3">
        <v>0</v>
      </c>
      <c r="P26" s="3">
        <f t="shared" si="0"/>
        <v>31</v>
      </c>
      <c r="Q26" s="3">
        <v>13</v>
      </c>
      <c r="R26" s="3"/>
      <c r="S26" s="10">
        <f t="shared" si="1"/>
        <v>32.97872340425532</v>
      </c>
    </row>
    <row r="27" spans="1:19" ht="25.5">
      <c r="A27" s="4">
        <v>20</v>
      </c>
      <c r="B27" s="39" t="s">
        <v>476</v>
      </c>
      <c r="C27" s="39" t="s">
        <v>480</v>
      </c>
      <c r="D27" s="39" t="s">
        <v>486</v>
      </c>
      <c r="E27" s="20" t="s">
        <v>32</v>
      </c>
      <c r="F27" s="5">
        <v>7</v>
      </c>
      <c r="G27" s="5" t="s">
        <v>477</v>
      </c>
      <c r="H27" s="3">
        <v>2</v>
      </c>
      <c r="I27" s="3">
        <v>4</v>
      </c>
      <c r="J27" s="3">
        <v>2</v>
      </c>
      <c r="K27" s="3">
        <v>3</v>
      </c>
      <c r="L27" s="3">
        <v>6</v>
      </c>
      <c r="M27" s="3">
        <v>6</v>
      </c>
      <c r="N27" s="3">
        <v>1</v>
      </c>
      <c r="O27" s="3">
        <v>7</v>
      </c>
      <c r="P27" s="3">
        <f t="shared" si="0"/>
        <v>31</v>
      </c>
      <c r="Q27" s="3">
        <v>13</v>
      </c>
      <c r="R27" s="3"/>
      <c r="S27" s="10">
        <f t="shared" si="1"/>
        <v>32.97872340425532</v>
      </c>
    </row>
    <row r="28" spans="1:19" ht="12.75">
      <c r="A28" s="4">
        <v>21</v>
      </c>
      <c r="B28" s="37" t="s">
        <v>109</v>
      </c>
      <c r="C28" s="37" t="s">
        <v>490</v>
      </c>
      <c r="D28" s="37" t="s">
        <v>482</v>
      </c>
      <c r="E28" s="21" t="s">
        <v>46</v>
      </c>
      <c r="F28" s="34">
        <v>7</v>
      </c>
      <c r="G28" s="5" t="s">
        <v>447</v>
      </c>
      <c r="H28" s="3">
        <v>0</v>
      </c>
      <c r="I28" s="3">
        <v>7</v>
      </c>
      <c r="J28" s="3">
        <v>2</v>
      </c>
      <c r="K28" s="3">
        <v>3</v>
      </c>
      <c r="L28" s="3">
        <v>6</v>
      </c>
      <c r="M28" s="3">
        <v>6</v>
      </c>
      <c r="N28" s="3">
        <v>1</v>
      </c>
      <c r="O28" s="3">
        <v>3</v>
      </c>
      <c r="P28" s="3">
        <f t="shared" si="0"/>
        <v>28</v>
      </c>
      <c r="Q28" s="3">
        <v>14</v>
      </c>
      <c r="R28" s="3"/>
      <c r="S28" s="10">
        <f t="shared" si="1"/>
        <v>29.78723404255319</v>
      </c>
    </row>
    <row r="29" spans="1:19" ht="12.75">
      <c r="A29" s="4">
        <v>22</v>
      </c>
      <c r="B29" s="40" t="s">
        <v>92</v>
      </c>
      <c r="C29" s="40" t="s">
        <v>480</v>
      </c>
      <c r="D29" s="40" t="s">
        <v>491</v>
      </c>
      <c r="E29" s="31" t="s">
        <v>47</v>
      </c>
      <c r="F29" s="5">
        <v>7</v>
      </c>
      <c r="G29" s="5" t="s">
        <v>446</v>
      </c>
      <c r="H29" s="3">
        <v>1</v>
      </c>
      <c r="I29" s="3">
        <v>2</v>
      </c>
      <c r="J29" s="3">
        <v>3</v>
      </c>
      <c r="K29" s="3">
        <v>4</v>
      </c>
      <c r="L29" s="3">
        <v>6</v>
      </c>
      <c r="M29" s="3">
        <v>6</v>
      </c>
      <c r="N29" s="3">
        <v>2</v>
      </c>
      <c r="O29" s="3">
        <v>3</v>
      </c>
      <c r="P29" s="3">
        <f t="shared" si="0"/>
        <v>27</v>
      </c>
      <c r="Q29" s="3">
        <v>15</v>
      </c>
      <c r="R29" s="3"/>
      <c r="S29" s="10">
        <f t="shared" si="1"/>
        <v>28.723404255319153</v>
      </c>
    </row>
    <row r="30" spans="1:19" ht="12.75">
      <c r="A30" s="4">
        <v>23</v>
      </c>
      <c r="B30" s="32" t="s">
        <v>90</v>
      </c>
      <c r="C30" s="32" t="s">
        <v>483</v>
      </c>
      <c r="D30" s="33" t="s">
        <v>487</v>
      </c>
      <c r="E30" s="31" t="s">
        <v>47</v>
      </c>
      <c r="F30" s="5">
        <v>7</v>
      </c>
      <c r="G30" s="5" t="s">
        <v>445</v>
      </c>
      <c r="H30" s="3">
        <v>0</v>
      </c>
      <c r="I30" s="3">
        <v>3</v>
      </c>
      <c r="J30" s="3">
        <v>6</v>
      </c>
      <c r="K30" s="3">
        <v>3</v>
      </c>
      <c r="L30" s="3">
        <v>9</v>
      </c>
      <c r="M30" s="3">
        <v>0</v>
      </c>
      <c r="N30" s="3">
        <v>3</v>
      </c>
      <c r="O30" s="3">
        <v>2</v>
      </c>
      <c r="P30" s="3">
        <f t="shared" si="0"/>
        <v>26</v>
      </c>
      <c r="Q30" s="3">
        <v>16</v>
      </c>
      <c r="R30" s="3"/>
      <c r="S30" s="10">
        <f t="shared" si="1"/>
        <v>27.659574468085108</v>
      </c>
    </row>
    <row r="31" spans="1:19" ht="12.75">
      <c r="A31" s="4">
        <v>24</v>
      </c>
      <c r="B31" s="37" t="s">
        <v>115</v>
      </c>
      <c r="C31" s="37" t="s">
        <v>482</v>
      </c>
      <c r="D31" s="37" t="s">
        <v>484</v>
      </c>
      <c r="E31" s="21" t="s">
        <v>46</v>
      </c>
      <c r="F31" s="34">
        <v>7</v>
      </c>
      <c r="G31" s="5" t="s">
        <v>451</v>
      </c>
      <c r="H31" s="3">
        <v>0</v>
      </c>
      <c r="I31" s="3">
        <v>4</v>
      </c>
      <c r="J31" s="3">
        <v>0</v>
      </c>
      <c r="K31" s="3">
        <v>3</v>
      </c>
      <c r="L31" s="3">
        <v>9</v>
      </c>
      <c r="M31" s="3">
        <v>8</v>
      </c>
      <c r="N31" s="3">
        <v>2</v>
      </c>
      <c r="O31" s="3">
        <v>0</v>
      </c>
      <c r="P31" s="3">
        <f t="shared" si="0"/>
        <v>26</v>
      </c>
      <c r="Q31" s="3">
        <v>16</v>
      </c>
      <c r="R31" s="3"/>
      <c r="S31" s="10">
        <f t="shared" si="1"/>
        <v>27.659574468085108</v>
      </c>
    </row>
    <row r="32" spans="1:19" ht="12.75">
      <c r="A32" s="4">
        <v>25</v>
      </c>
      <c r="B32" s="37" t="s">
        <v>112</v>
      </c>
      <c r="C32" s="37" t="s">
        <v>487</v>
      </c>
      <c r="D32" s="37" t="s">
        <v>480</v>
      </c>
      <c r="E32" s="21" t="s">
        <v>46</v>
      </c>
      <c r="F32" s="16">
        <v>7</v>
      </c>
      <c r="G32" s="5" t="s">
        <v>450</v>
      </c>
      <c r="H32" s="12">
        <v>1</v>
      </c>
      <c r="I32" s="12">
        <v>8</v>
      </c>
      <c r="J32" s="12">
        <v>0</v>
      </c>
      <c r="K32" s="12">
        <v>4</v>
      </c>
      <c r="L32" s="12">
        <v>4</v>
      </c>
      <c r="M32" s="12">
        <v>6</v>
      </c>
      <c r="N32" s="12">
        <v>0</v>
      </c>
      <c r="O32" s="12">
        <v>0</v>
      </c>
      <c r="P32" s="3">
        <f t="shared" si="0"/>
        <v>23</v>
      </c>
      <c r="Q32" s="3">
        <v>17</v>
      </c>
      <c r="R32" s="3"/>
      <c r="S32" s="10">
        <f t="shared" si="1"/>
        <v>24.46808510638298</v>
      </c>
    </row>
    <row r="33" spans="1:19" ht="38.25">
      <c r="A33" s="4">
        <v>26</v>
      </c>
      <c r="B33" s="21" t="s">
        <v>478</v>
      </c>
      <c r="C33" s="21" t="s">
        <v>492</v>
      </c>
      <c r="D33" s="21" t="s">
        <v>483</v>
      </c>
      <c r="E33" s="20" t="s">
        <v>32</v>
      </c>
      <c r="F33" s="3">
        <v>7</v>
      </c>
      <c r="G33" s="5" t="s">
        <v>479</v>
      </c>
      <c r="H33" s="3">
        <v>0</v>
      </c>
      <c r="I33" s="3">
        <v>5</v>
      </c>
      <c r="J33" s="3">
        <v>0</v>
      </c>
      <c r="K33" s="3">
        <v>3</v>
      </c>
      <c r="L33" s="3">
        <v>7</v>
      </c>
      <c r="M33" s="3">
        <v>8</v>
      </c>
      <c r="N33" s="3">
        <v>0</v>
      </c>
      <c r="O33" s="3">
        <v>0</v>
      </c>
      <c r="P33" s="3">
        <f t="shared" si="0"/>
        <v>23</v>
      </c>
      <c r="Q33" s="3">
        <v>17</v>
      </c>
      <c r="R33" s="3"/>
      <c r="S33" s="10">
        <f t="shared" si="1"/>
        <v>24.46808510638298</v>
      </c>
    </row>
    <row r="34" spans="1:19" ht="12.75">
      <c r="A34" s="4">
        <v>27</v>
      </c>
      <c r="B34" s="21" t="s">
        <v>107</v>
      </c>
      <c r="C34" s="21" t="s">
        <v>483</v>
      </c>
      <c r="D34" s="21" t="s">
        <v>481</v>
      </c>
      <c r="E34" s="21" t="s">
        <v>67</v>
      </c>
      <c r="F34" s="24">
        <v>7</v>
      </c>
      <c r="G34" s="5" t="s">
        <v>464</v>
      </c>
      <c r="H34" s="41">
        <v>1</v>
      </c>
      <c r="I34" s="41">
        <v>6</v>
      </c>
      <c r="J34" s="41">
        <v>0</v>
      </c>
      <c r="K34" s="41">
        <v>5</v>
      </c>
      <c r="L34" s="41">
        <v>3</v>
      </c>
      <c r="M34" s="41">
        <v>0</v>
      </c>
      <c r="N34" s="41">
        <v>2</v>
      </c>
      <c r="O34" s="41">
        <v>4</v>
      </c>
      <c r="P34" s="3">
        <f t="shared" si="0"/>
        <v>21</v>
      </c>
      <c r="Q34" s="3">
        <v>18</v>
      </c>
      <c r="R34" s="3"/>
      <c r="S34" s="10">
        <f t="shared" si="1"/>
        <v>22.340425531914892</v>
      </c>
    </row>
    <row r="35" spans="1:19" ht="12.75">
      <c r="A35" s="4">
        <v>28</v>
      </c>
      <c r="B35" s="21" t="s">
        <v>106</v>
      </c>
      <c r="C35" s="21" t="s">
        <v>487</v>
      </c>
      <c r="D35" s="21" t="s">
        <v>483</v>
      </c>
      <c r="E35" s="21" t="s">
        <v>67</v>
      </c>
      <c r="F35" s="3">
        <v>7</v>
      </c>
      <c r="G35" s="5" t="s">
        <v>466</v>
      </c>
      <c r="H35" s="3">
        <v>0</v>
      </c>
      <c r="I35" s="3">
        <v>3</v>
      </c>
      <c r="J35" s="3">
        <v>6</v>
      </c>
      <c r="K35" s="3">
        <v>3</v>
      </c>
      <c r="L35" s="3">
        <v>4</v>
      </c>
      <c r="M35" s="3">
        <v>0</v>
      </c>
      <c r="N35" s="3">
        <v>0</v>
      </c>
      <c r="O35" s="3">
        <v>5</v>
      </c>
      <c r="P35" s="3">
        <f t="shared" si="0"/>
        <v>21</v>
      </c>
      <c r="Q35" s="3">
        <v>18</v>
      </c>
      <c r="R35" s="3"/>
      <c r="S35" s="10">
        <f t="shared" si="1"/>
        <v>22.340425531914892</v>
      </c>
    </row>
    <row r="36" spans="1:19" ht="12.75">
      <c r="A36" s="4">
        <v>29</v>
      </c>
      <c r="B36" s="21" t="s">
        <v>97</v>
      </c>
      <c r="C36" s="21" t="s">
        <v>480</v>
      </c>
      <c r="D36" s="21" t="s">
        <v>490</v>
      </c>
      <c r="E36" s="21" t="s">
        <v>57</v>
      </c>
      <c r="F36" s="3">
        <v>7</v>
      </c>
      <c r="G36" s="5" t="s">
        <v>458</v>
      </c>
      <c r="H36" s="3">
        <v>0</v>
      </c>
      <c r="I36" s="3">
        <v>5</v>
      </c>
      <c r="J36" s="3">
        <v>6</v>
      </c>
      <c r="K36" s="3">
        <v>2</v>
      </c>
      <c r="L36" s="3">
        <v>1</v>
      </c>
      <c r="M36" s="3">
        <v>0</v>
      </c>
      <c r="N36" s="3">
        <v>2</v>
      </c>
      <c r="O36" s="3">
        <v>3</v>
      </c>
      <c r="P36" s="3">
        <f t="shared" si="0"/>
        <v>19</v>
      </c>
      <c r="Q36" s="3">
        <v>19</v>
      </c>
      <c r="R36" s="3"/>
      <c r="S36" s="10">
        <f t="shared" si="1"/>
        <v>20.212765957446805</v>
      </c>
    </row>
    <row r="37" spans="1:19" ht="12.75">
      <c r="A37" s="4">
        <v>30</v>
      </c>
      <c r="B37" s="37" t="s">
        <v>116</v>
      </c>
      <c r="C37" s="37" t="s">
        <v>480</v>
      </c>
      <c r="D37" s="37" t="s">
        <v>480</v>
      </c>
      <c r="E37" s="21" t="s">
        <v>46</v>
      </c>
      <c r="F37" s="3">
        <v>7</v>
      </c>
      <c r="G37" s="5" t="s">
        <v>452</v>
      </c>
      <c r="H37" s="3">
        <v>0</v>
      </c>
      <c r="I37" s="3">
        <v>4</v>
      </c>
      <c r="J37" s="3">
        <v>0</v>
      </c>
      <c r="K37" s="3">
        <v>1</v>
      </c>
      <c r="L37" s="3">
        <v>9</v>
      </c>
      <c r="M37" s="3">
        <v>0</v>
      </c>
      <c r="N37" s="3">
        <v>2</v>
      </c>
      <c r="O37" s="3">
        <v>3</v>
      </c>
      <c r="P37" s="3">
        <f t="shared" si="0"/>
        <v>19</v>
      </c>
      <c r="Q37" s="3">
        <v>19</v>
      </c>
      <c r="R37" s="3"/>
      <c r="S37" s="10">
        <f t="shared" si="1"/>
        <v>20.212765957446805</v>
      </c>
    </row>
    <row r="38" spans="1:19" ht="12.75">
      <c r="A38" s="4">
        <v>31</v>
      </c>
      <c r="B38" s="37" t="s">
        <v>114</v>
      </c>
      <c r="C38" s="37" t="s">
        <v>480</v>
      </c>
      <c r="D38" s="37" t="s">
        <v>487</v>
      </c>
      <c r="E38" s="21" t="s">
        <v>46</v>
      </c>
      <c r="F38" s="3">
        <v>7</v>
      </c>
      <c r="G38" s="5" t="s">
        <v>441</v>
      </c>
      <c r="H38" s="3">
        <v>0</v>
      </c>
      <c r="I38" s="3">
        <v>3</v>
      </c>
      <c r="J38" s="3">
        <v>0</v>
      </c>
      <c r="K38" s="3">
        <v>0</v>
      </c>
      <c r="L38" s="3">
        <v>6</v>
      </c>
      <c r="M38" s="3">
        <v>8</v>
      </c>
      <c r="N38" s="3">
        <v>2</v>
      </c>
      <c r="O38" s="3">
        <v>0</v>
      </c>
      <c r="P38" s="3">
        <f t="shared" si="0"/>
        <v>19</v>
      </c>
      <c r="Q38" s="3">
        <v>19</v>
      </c>
      <c r="R38" s="3"/>
      <c r="S38" s="10">
        <f t="shared" si="1"/>
        <v>20.212765957446805</v>
      </c>
    </row>
    <row r="39" spans="1:19" ht="12.75">
      <c r="A39" s="4">
        <v>32</v>
      </c>
      <c r="B39" s="42" t="s">
        <v>119</v>
      </c>
      <c r="C39" s="42" t="s">
        <v>480</v>
      </c>
      <c r="D39" s="42" t="s">
        <v>489</v>
      </c>
      <c r="E39" s="21" t="s">
        <v>21</v>
      </c>
      <c r="F39" s="3">
        <v>7</v>
      </c>
      <c r="G39" s="5" t="s">
        <v>457</v>
      </c>
      <c r="H39" s="3">
        <v>0</v>
      </c>
      <c r="I39" s="3">
        <v>4</v>
      </c>
      <c r="J39" s="3">
        <v>1</v>
      </c>
      <c r="K39" s="3">
        <v>0</v>
      </c>
      <c r="L39" s="3">
        <v>2</v>
      </c>
      <c r="M39" s="3">
        <v>6</v>
      </c>
      <c r="N39" s="3">
        <v>0</v>
      </c>
      <c r="O39" s="3">
        <v>4</v>
      </c>
      <c r="P39" s="3">
        <f t="shared" si="0"/>
        <v>17</v>
      </c>
      <c r="Q39" s="3">
        <v>20</v>
      </c>
      <c r="R39" s="3"/>
      <c r="S39" s="10">
        <f t="shared" si="1"/>
        <v>18.085106382978726</v>
      </c>
    </row>
    <row r="40" spans="1:19" ht="12.75">
      <c r="A40" s="4">
        <v>33</v>
      </c>
      <c r="B40" s="21" t="s">
        <v>118</v>
      </c>
      <c r="C40" s="21" t="s">
        <v>492</v>
      </c>
      <c r="D40" s="21" t="s">
        <v>480</v>
      </c>
      <c r="E40" s="21" t="s">
        <v>36</v>
      </c>
      <c r="F40" s="3">
        <v>7</v>
      </c>
      <c r="G40" s="5" t="s">
        <v>469</v>
      </c>
      <c r="H40" s="3">
        <v>0</v>
      </c>
      <c r="I40" s="3">
        <v>7</v>
      </c>
      <c r="J40" s="3">
        <v>2</v>
      </c>
      <c r="K40" s="3">
        <v>3</v>
      </c>
      <c r="L40" s="3">
        <v>4</v>
      </c>
      <c r="M40" s="3">
        <v>0</v>
      </c>
      <c r="N40" s="3">
        <v>1</v>
      </c>
      <c r="O40" s="3">
        <v>0</v>
      </c>
      <c r="P40" s="3">
        <f t="shared" si="0"/>
        <v>17</v>
      </c>
      <c r="Q40" s="3">
        <v>20</v>
      </c>
      <c r="R40" s="3"/>
      <c r="S40" s="10">
        <f t="shared" si="1"/>
        <v>18.085106382978726</v>
      </c>
    </row>
    <row r="41" spans="1:19" ht="12.75">
      <c r="A41" s="4">
        <v>34</v>
      </c>
      <c r="B41" s="21" t="s">
        <v>102</v>
      </c>
      <c r="C41" s="21" t="s">
        <v>484</v>
      </c>
      <c r="D41" s="21" t="s">
        <v>484</v>
      </c>
      <c r="E41" s="31" t="s">
        <v>54</v>
      </c>
      <c r="F41" s="3">
        <v>7</v>
      </c>
      <c r="G41" s="5" t="s">
        <v>454</v>
      </c>
      <c r="H41" s="3">
        <v>1</v>
      </c>
      <c r="I41" s="3">
        <v>4</v>
      </c>
      <c r="J41" s="3">
        <v>5</v>
      </c>
      <c r="K41" s="3">
        <v>4</v>
      </c>
      <c r="L41" s="3">
        <v>1</v>
      </c>
      <c r="M41" s="3">
        <v>0</v>
      </c>
      <c r="N41" s="3">
        <v>0</v>
      </c>
      <c r="O41" s="3">
        <v>0</v>
      </c>
      <c r="P41" s="3">
        <f t="shared" si="0"/>
        <v>15</v>
      </c>
      <c r="Q41" s="3">
        <v>21</v>
      </c>
      <c r="R41" s="3"/>
      <c r="S41" s="10">
        <f t="shared" si="1"/>
        <v>15.957446808510639</v>
      </c>
    </row>
    <row r="42" spans="1:19" ht="38.25">
      <c r="A42" s="4">
        <v>35</v>
      </c>
      <c r="B42" s="33" t="s">
        <v>474</v>
      </c>
      <c r="C42" s="42" t="s">
        <v>481</v>
      </c>
      <c r="D42" s="42" t="s">
        <v>482</v>
      </c>
      <c r="E42" s="20" t="s">
        <v>32</v>
      </c>
      <c r="F42" s="3">
        <v>7</v>
      </c>
      <c r="G42" s="5" t="s">
        <v>475</v>
      </c>
      <c r="H42" s="3">
        <v>0</v>
      </c>
      <c r="I42" s="3">
        <v>7</v>
      </c>
      <c r="J42" s="3">
        <v>1</v>
      </c>
      <c r="K42" s="3">
        <v>2</v>
      </c>
      <c r="L42" s="3">
        <v>5</v>
      </c>
      <c r="M42" s="3">
        <v>0</v>
      </c>
      <c r="N42" s="3">
        <v>0</v>
      </c>
      <c r="O42" s="3">
        <v>0</v>
      </c>
      <c r="P42" s="3">
        <f t="shared" si="0"/>
        <v>15</v>
      </c>
      <c r="Q42" s="3">
        <v>21</v>
      </c>
      <c r="R42" s="3"/>
      <c r="S42" s="10">
        <f t="shared" si="1"/>
        <v>15.957446808510639</v>
      </c>
    </row>
    <row r="43" spans="1:19" ht="12.75">
      <c r="A43" s="4">
        <v>36</v>
      </c>
      <c r="B43" s="21" t="s">
        <v>98</v>
      </c>
      <c r="C43" s="21" t="s">
        <v>484</v>
      </c>
      <c r="D43" s="21" t="s">
        <v>480</v>
      </c>
      <c r="E43" s="21" t="s">
        <v>57</v>
      </c>
      <c r="F43" s="3">
        <v>7</v>
      </c>
      <c r="G43" s="5" t="s">
        <v>460</v>
      </c>
      <c r="H43" s="3">
        <v>0</v>
      </c>
      <c r="I43" s="3">
        <v>5</v>
      </c>
      <c r="J43" s="3">
        <v>0</v>
      </c>
      <c r="K43" s="3">
        <v>3</v>
      </c>
      <c r="L43" s="3">
        <v>2</v>
      </c>
      <c r="M43" s="3">
        <v>0</v>
      </c>
      <c r="N43" s="3">
        <v>1</v>
      </c>
      <c r="O43" s="3">
        <v>2</v>
      </c>
      <c r="P43" s="3">
        <f t="shared" si="0"/>
        <v>13</v>
      </c>
      <c r="Q43" s="3">
        <v>22</v>
      </c>
      <c r="R43" s="3"/>
      <c r="S43" s="10">
        <f t="shared" si="1"/>
        <v>13.829787234042554</v>
      </c>
    </row>
    <row r="44" spans="1:19" ht="12.75">
      <c r="A44" s="11"/>
      <c r="B44" s="43"/>
      <c r="C44" s="43"/>
      <c r="D44" s="43"/>
      <c r="E44" s="44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22"/>
    </row>
    <row r="45" spans="2:5" ht="12.75">
      <c r="B45" s="45" t="s">
        <v>11</v>
      </c>
      <c r="C45" s="46"/>
      <c r="D45" s="46"/>
      <c r="E45" s="47" t="s">
        <v>28</v>
      </c>
    </row>
    <row r="46" spans="2:5" ht="12.75">
      <c r="B46" s="48"/>
      <c r="C46" s="46"/>
      <c r="D46" s="46"/>
      <c r="E46" s="46"/>
    </row>
    <row r="47" spans="2:5" ht="12.75">
      <c r="B47" s="45" t="s">
        <v>12</v>
      </c>
      <c r="C47" s="46"/>
      <c r="D47" s="46"/>
      <c r="E47" s="47" t="s">
        <v>19</v>
      </c>
    </row>
    <row r="48" spans="2:5" ht="12.75">
      <c r="B48" s="45"/>
      <c r="C48" s="46"/>
      <c r="D48" s="46"/>
      <c r="E48" s="47" t="s">
        <v>86</v>
      </c>
    </row>
    <row r="49" spans="2:5" ht="12.75">
      <c r="B49" s="48"/>
      <c r="C49" s="46"/>
      <c r="D49" s="46"/>
      <c r="E49" s="47" t="s">
        <v>20</v>
      </c>
    </row>
    <row r="50" spans="2:5" ht="12.75">
      <c r="B50" s="48"/>
      <c r="C50" s="46"/>
      <c r="D50" s="46"/>
      <c r="E50" s="47" t="s">
        <v>29</v>
      </c>
    </row>
    <row r="51" spans="2:5" ht="12.75">
      <c r="B51" s="48"/>
      <c r="C51" s="46"/>
      <c r="D51" s="46"/>
      <c r="E51" s="47" t="s">
        <v>85</v>
      </c>
    </row>
    <row r="52" spans="2:5" ht="12.75">
      <c r="B52" s="48"/>
      <c r="C52" s="46"/>
      <c r="D52" s="46"/>
      <c r="E52" s="47" t="s">
        <v>27</v>
      </c>
    </row>
    <row r="53" spans="2:5" ht="12.75">
      <c r="B53" s="49" t="s">
        <v>13</v>
      </c>
      <c r="C53" s="46"/>
      <c r="D53" s="46"/>
      <c r="E53" s="47" t="s">
        <v>89</v>
      </c>
    </row>
    <row r="54" spans="1:19" ht="12.75">
      <c r="A54" s="11"/>
      <c r="B54" s="50"/>
      <c r="C54" s="50"/>
      <c r="D54" s="50"/>
      <c r="E54" s="5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/>
    </row>
    <row r="55" spans="1:19" ht="12.75">
      <c r="A55" s="11"/>
      <c r="B55" s="50"/>
      <c r="C55" s="50"/>
      <c r="D55" s="50"/>
      <c r="E55" s="5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/>
    </row>
    <row r="56" spans="2:4" ht="12.75">
      <c r="B56" s="51"/>
      <c r="C56" s="52"/>
      <c r="D56" s="52"/>
    </row>
    <row r="57" spans="2:4" ht="12.75">
      <c r="B57" s="51"/>
      <c r="C57" s="52"/>
      <c r="D57" s="52"/>
    </row>
  </sheetData>
  <sheetProtection/>
  <mergeCells count="5">
    <mergeCell ref="A1:P1"/>
    <mergeCell ref="A2:P2"/>
    <mergeCell ref="A4:P4"/>
    <mergeCell ref="A5:P5"/>
    <mergeCell ref="A3:S3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83" r:id="rId2"/>
  <rowBreaks count="1" manualBreakCount="1">
    <brk id="27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0"/>
  <sheetViews>
    <sheetView view="pageBreakPreview" zoomScaleNormal="110" zoomScaleSheetLayoutView="100" workbookViewId="0" topLeftCell="A1">
      <selection activeCell="A7" sqref="A7"/>
    </sheetView>
  </sheetViews>
  <sheetFormatPr defaultColWidth="9.140625" defaultRowHeight="15"/>
  <cols>
    <col min="1" max="1" width="4.140625" style="26" customWidth="1"/>
    <col min="2" max="2" width="18.00390625" style="53" customWidth="1"/>
    <col min="3" max="3" width="12.28125" style="26" customWidth="1"/>
    <col min="4" max="4" width="16.8515625" style="26" customWidth="1"/>
    <col min="5" max="5" width="20.421875" style="26" customWidth="1"/>
    <col min="6" max="6" width="4.28125" style="26" customWidth="1"/>
    <col min="7" max="7" width="11.7109375" style="26" customWidth="1"/>
    <col min="8" max="8" width="4.57421875" style="26" customWidth="1"/>
    <col min="9" max="9" width="4.28125" style="26" customWidth="1"/>
    <col min="10" max="11" width="4.57421875" style="26" customWidth="1"/>
    <col min="12" max="12" width="4.28125" style="26" customWidth="1"/>
    <col min="13" max="13" width="4.57421875" style="26" customWidth="1"/>
    <col min="14" max="15" width="4.7109375" style="26" customWidth="1"/>
    <col min="16" max="16" width="7.28125" style="26" customWidth="1"/>
    <col min="17" max="17" width="7.140625" style="26" customWidth="1"/>
    <col min="18" max="18" width="6.421875" style="26" customWidth="1"/>
    <col min="19" max="19" width="10.421875" style="26" customWidth="1"/>
    <col min="20" max="16384" width="9.140625" style="26" customWidth="1"/>
  </cols>
  <sheetData>
    <row r="1" spans="1:16" ht="12.75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2.75">
      <c r="A4" s="27" t="s">
        <v>88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55" customFormat="1" ht="12.75">
      <c r="A5" s="29" t="s">
        <v>395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7" spans="1:19" ht="64.5">
      <c r="A7" s="1" t="s">
        <v>1</v>
      </c>
      <c r="B7" s="6" t="s">
        <v>2</v>
      </c>
      <c r="C7" s="1" t="s">
        <v>3</v>
      </c>
      <c r="D7" s="1" t="s">
        <v>4</v>
      </c>
      <c r="E7" s="1" t="s">
        <v>33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23</v>
      </c>
      <c r="M7" s="2" t="s">
        <v>24</v>
      </c>
      <c r="N7" s="2" t="s">
        <v>25</v>
      </c>
      <c r="O7" s="2" t="s">
        <v>26</v>
      </c>
      <c r="P7" s="1" t="s">
        <v>6</v>
      </c>
      <c r="Q7" s="1" t="s">
        <v>14</v>
      </c>
      <c r="R7" s="1" t="s">
        <v>15</v>
      </c>
      <c r="S7" s="23" t="s">
        <v>16</v>
      </c>
    </row>
    <row r="8" spans="1:19" ht="12.75">
      <c r="A8" s="18">
        <v>1</v>
      </c>
      <c r="B8" s="21" t="s">
        <v>61</v>
      </c>
      <c r="C8" s="21" t="s">
        <v>483</v>
      </c>
      <c r="D8" s="21" t="s">
        <v>493</v>
      </c>
      <c r="E8" s="31" t="s">
        <v>54</v>
      </c>
      <c r="F8" s="16">
        <v>8</v>
      </c>
      <c r="G8" s="16" t="s">
        <v>422</v>
      </c>
      <c r="H8" s="5">
        <v>7</v>
      </c>
      <c r="I8" s="5">
        <v>9</v>
      </c>
      <c r="J8" s="5">
        <v>8</v>
      </c>
      <c r="K8" s="5">
        <v>5</v>
      </c>
      <c r="L8" s="5">
        <v>15</v>
      </c>
      <c r="M8" s="3">
        <v>12</v>
      </c>
      <c r="N8" s="3">
        <v>10</v>
      </c>
      <c r="O8" s="3">
        <v>20</v>
      </c>
      <c r="P8" s="7">
        <f aca="true" t="shared" si="0" ref="P8:P48">SUM(H8:O8)</f>
        <v>86</v>
      </c>
      <c r="Q8" s="3">
        <v>1</v>
      </c>
      <c r="R8" s="3" t="s">
        <v>336</v>
      </c>
      <c r="S8" s="17">
        <f aca="true" t="shared" si="1" ref="S8:S48">P8/100*100</f>
        <v>86</v>
      </c>
    </row>
    <row r="9" spans="1:19" ht="12.75">
      <c r="A9" s="18">
        <v>2</v>
      </c>
      <c r="B9" s="21" t="s">
        <v>62</v>
      </c>
      <c r="C9" s="21" t="s">
        <v>489</v>
      </c>
      <c r="D9" s="21" t="s">
        <v>489</v>
      </c>
      <c r="E9" s="31" t="s">
        <v>54</v>
      </c>
      <c r="F9" s="16">
        <v>8</v>
      </c>
      <c r="G9" s="16" t="s">
        <v>425</v>
      </c>
      <c r="H9" s="5">
        <v>6</v>
      </c>
      <c r="I9" s="5">
        <v>7</v>
      </c>
      <c r="J9" s="5">
        <v>7</v>
      </c>
      <c r="K9" s="5">
        <v>5</v>
      </c>
      <c r="L9" s="5">
        <v>17</v>
      </c>
      <c r="M9" s="3">
        <v>12</v>
      </c>
      <c r="N9" s="3">
        <v>1</v>
      </c>
      <c r="O9" s="3">
        <v>20</v>
      </c>
      <c r="P9" s="7">
        <f t="shared" si="0"/>
        <v>75</v>
      </c>
      <c r="Q9" s="3">
        <v>2</v>
      </c>
      <c r="R9" s="3" t="s">
        <v>337</v>
      </c>
      <c r="S9" s="17">
        <f t="shared" si="1"/>
        <v>75</v>
      </c>
    </row>
    <row r="10" spans="1:19" ht="25.5">
      <c r="A10" s="18">
        <v>3</v>
      </c>
      <c r="B10" s="56" t="s">
        <v>136</v>
      </c>
      <c r="C10" s="42" t="s">
        <v>481</v>
      </c>
      <c r="D10" s="42" t="s">
        <v>480</v>
      </c>
      <c r="E10" s="21" t="s">
        <v>122</v>
      </c>
      <c r="F10" s="16">
        <v>8</v>
      </c>
      <c r="G10" s="16" t="s">
        <v>402</v>
      </c>
      <c r="H10" s="5">
        <v>6</v>
      </c>
      <c r="I10" s="5">
        <v>10</v>
      </c>
      <c r="J10" s="5">
        <v>3</v>
      </c>
      <c r="K10" s="5">
        <v>4</v>
      </c>
      <c r="L10" s="5">
        <v>15</v>
      </c>
      <c r="M10" s="3">
        <v>11</v>
      </c>
      <c r="N10" s="3">
        <v>10</v>
      </c>
      <c r="O10" s="3">
        <v>16</v>
      </c>
      <c r="P10" s="7">
        <f t="shared" si="0"/>
        <v>75</v>
      </c>
      <c r="Q10" s="3">
        <v>2</v>
      </c>
      <c r="R10" s="3" t="s">
        <v>337</v>
      </c>
      <c r="S10" s="17">
        <f t="shared" si="1"/>
        <v>75</v>
      </c>
    </row>
    <row r="11" spans="1:19" ht="12.75">
      <c r="A11" s="18">
        <v>4</v>
      </c>
      <c r="B11" s="21" t="s">
        <v>129</v>
      </c>
      <c r="C11" s="21" t="s">
        <v>485</v>
      </c>
      <c r="D11" s="21" t="s">
        <v>480</v>
      </c>
      <c r="E11" s="31" t="s">
        <v>54</v>
      </c>
      <c r="F11" s="16">
        <v>8</v>
      </c>
      <c r="G11" s="16" t="s">
        <v>432</v>
      </c>
      <c r="H11" s="5">
        <v>6</v>
      </c>
      <c r="I11" s="5">
        <v>8</v>
      </c>
      <c r="J11" s="5">
        <v>7</v>
      </c>
      <c r="K11" s="5">
        <v>4</v>
      </c>
      <c r="L11" s="5">
        <v>5</v>
      </c>
      <c r="M11" s="3">
        <v>10</v>
      </c>
      <c r="N11" s="3">
        <v>10</v>
      </c>
      <c r="O11" s="3">
        <v>18</v>
      </c>
      <c r="P11" s="7">
        <f t="shared" si="0"/>
        <v>68</v>
      </c>
      <c r="Q11" s="3">
        <v>3</v>
      </c>
      <c r="R11" s="3" t="s">
        <v>338</v>
      </c>
      <c r="S11" s="17">
        <f t="shared" si="1"/>
        <v>68</v>
      </c>
    </row>
    <row r="12" spans="1:19" s="38" customFormat="1" ht="12.75">
      <c r="A12" s="18">
        <v>5</v>
      </c>
      <c r="B12" s="21" t="s">
        <v>63</v>
      </c>
      <c r="C12" s="21" t="s">
        <v>485</v>
      </c>
      <c r="D12" s="21" t="s">
        <v>484</v>
      </c>
      <c r="E12" s="21" t="s">
        <v>22</v>
      </c>
      <c r="F12" s="16">
        <v>8</v>
      </c>
      <c r="G12" s="16" t="s">
        <v>397</v>
      </c>
      <c r="H12" s="5">
        <v>4</v>
      </c>
      <c r="I12" s="5">
        <v>8</v>
      </c>
      <c r="J12" s="5">
        <v>10</v>
      </c>
      <c r="K12" s="5">
        <v>3</v>
      </c>
      <c r="L12" s="5">
        <v>6</v>
      </c>
      <c r="M12" s="3">
        <v>9</v>
      </c>
      <c r="N12" s="3">
        <v>8</v>
      </c>
      <c r="O12" s="3">
        <v>20</v>
      </c>
      <c r="P12" s="7">
        <f t="shared" si="0"/>
        <v>68</v>
      </c>
      <c r="Q12" s="3">
        <v>3</v>
      </c>
      <c r="R12" s="3" t="s">
        <v>338</v>
      </c>
      <c r="S12" s="17">
        <f t="shared" si="1"/>
        <v>68</v>
      </c>
    </row>
    <row r="13" spans="1:19" ht="38.25">
      <c r="A13" s="18">
        <v>6</v>
      </c>
      <c r="B13" s="42" t="s">
        <v>434</v>
      </c>
      <c r="C13" s="42" t="s">
        <v>485</v>
      </c>
      <c r="D13" s="42" t="s">
        <v>480</v>
      </c>
      <c r="E13" s="20" t="s">
        <v>32</v>
      </c>
      <c r="F13" s="16">
        <v>8</v>
      </c>
      <c r="G13" s="16" t="s">
        <v>435</v>
      </c>
      <c r="H13" s="5">
        <v>7</v>
      </c>
      <c r="I13" s="5">
        <v>8</v>
      </c>
      <c r="J13" s="5">
        <v>7</v>
      </c>
      <c r="K13" s="5">
        <v>2</v>
      </c>
      <c r="L13" s="5">
        <v>15</v>
      </c>
      <c r="M13" s="3">
        <v>6</v>
      </c>
      <c r="N13" s="3">
        <v>10</v>
      </c>
      <c r="O13" s="3">
        <v>13</v>
      </c>
      <c r="P13" s="7">
        <f t="shared" si="0"/>
        <v>68</v>
      </c>
      <c r="Q13" s="3">
        <v>3</v>
      </c>
      <c r="R13" s="3" t="s">
        <v>338</v>
      </c>
      <c r="S13" s="17">
        <f t="shared" si="1"/>
        <v>68</v>
      </c>
    </row>
    <row r="14" spans="1:19" ht="12.75">
      <c r="A14" s="18">
        <v>7</v>
      </c>
      <c r="B14" s="21" t="s">
        <v>131</v>
      </c>
      <c r="C14" s="21" t="s">
        <v>483</v>
      </c>
      <c r="D14" s="21" t="s">
        <v>484</v>
      </c>
      <c r="E14" s="31" t="s">
        <v>54</v>
      </c>
      <c r="F14" s="16">
        <v>8</v>
      </c>
      <c r="G14" s="16" t="s">
        <v>430</v>
      </c>
      <c r="H14" s="5">
        <v>6</v>
      </c>
      <c r="I14" s="5">
        <v>9</v>
      </c>
      <c r="J14" s="5">
        <v>7</v>
      </c>
      <c r="K14" s="5">
        <v>5</v>
      </c>
      <c r="L14" s="5">
        <v>10</v>
      </c>
      <c r="M14" s="3">
        <v>7</v>
      </c>
      <c r="N14" s="3">
        <v>0</v>
      </c>
      <c r="O14" s="3">
        <v>16</v>
      </c>
      <c r="P14" s="7">
        <f t="shared" si="0"/>
        <v>60</v>
      </c>
      <c r="Q14" s="3">
        <v>4</v>
      </c>
      <c r="R14" s="3"/>
      <c r="S14" s="17">
        <f t="shared" si="1"/>
        <v>60</v>
      </c>
    </row>
    <row r="15" spans="1:19" s="38" customFormat="1" ht="12.75">
      <c r="A15" s="18">
        <v>8</v>
      </c>
      <c r="B15" s="21" t="s">
        <v>151</v>
      </c>
      <c r="C15" s="21" t="s">
        <v>482</v>
      </c>
      <c r="D15" s="21" t="s">
        <v>483</v>
      </c>
      <c r="E15" s="21" t="s">
        <v>22</v>
      </c>
      <c r="F15" s="16">
        <v>8</v>
      </c>
      <c r="G15" s="16" t="s">
        <v>398</v>
      </c>
      <c r="H15" s="5">
        <v>5</v>
      </c>
      <c r="I15" s="5">
        <v>7</v>
      </c>
      <c r="J15" s="5">
        <v>10</v>
      </c>
      <c r="K15" s="5">
        <v>3</v>
      </c>
      <c r="L15" s="5">
        <v>6</v>
      </c>
      <c r="M15" s="3">
        <v>8</v>
      </c>
      <c r="N15" s="3">
        <v>0</v>
      </c>
      <c r="O15" s="3">
        <v>19</v>
      </c>
      <c r="P15" s="7">
        <f t="shared" si="0"/>
        <v>58</v>
      </c>
      <c r="Q15" s="3">
        <v>5</v>
      </c>
      <c r="R15" s="3"/>
      <c r="S15" s="17">
        <f t="shared" si="1"/>
        <v>57.99999999999999</v>
      </c>
    </row>
    <row r="16" spans="1:19" ht="38.25">
      <c r="A16" s="18">
        <v>9</v>
      </c>
      <c r="B16" s="30" t="s">
        <v>125</v>
      </c>
      <c r="C16" s="30" t="s">
        <v>493</v>
      </c>
      <c r="D16" s="30" t="s">
        <v>487</v>
      </c>
      <c r="E16" s="20" t="s">
        <v>32</v>
      </c>
      <c r="F16" s="16">
        <v>8</v>
      </c>
      <c r="G16" s="16" t="s">
        <v>405</v>
      </c>
      <c r="H16" s="5">
        <v>7</v>
      </c>
      <c r="I16" s="5">
        <v>8</v>
      </c>
      <c r="J16" s="5">
        <v>10</v>
      </c>
      <c r="K16" s="5">
        <v>4</v>
      </c>
      <c r="L16" s="5">
        <v>5</v>
      </c>
      <c r="M16" s="3">
        <v>5</v>
      </c>
      <c r="N16" s="3">
        <v>10</v>
      </c>
      <c r="O16" s="3">
        <v>7</v>
      </c>
      <c r="P16" s="7">
        <f t="shared" si="0"/>
        <v>56</v>
      </c>
      <c r="Q16" s="3">
        <v>5</v>
      </c>
      <c r="R16" s="3"/>
      <c r="S16" s="17">
        <f t="shared" si="1"/>
        <v>56.00000000000001</v>
      </c>
    </row>
    <row r="17" spans="1:19" ht="38.25">
      <c r="A17" s="18">
        <v>10</v>
      </c>
      <c r="B17" s="36" t="s">
        <v>59</v>
      </c>
      <c r="C17" s="36" t="s">
        <v>493</v>
      </c>
      <c r="D17" s="36" t="s">
        <v>481</v>
      </c>
      <c r="E17" s="20" t="s">
        <v>32</v>
      </c>
      <c r="F17" s="16">
        <v>8</v>
      </c>
      <c r="G17" s="16" t="s">
        <v>424</v>
      </c>
      <c r="H17" s="5">
        <v>7</v>
      </c>
      <c r="I17" s="5">
        <v>7</v>
      </c>
      <c r="J17" s="5">
        <v>5</v>
      </c>
      <c r="K17" s="5">
        <v>5</v>
      </c>
      <c r="L17" s="5">
        <v>7</v>
      </c>
      <c r="M17" s="3">
        <v>7</v>
      </c>
      <c r="N17" s="3">
        <v>0</v>
      </c>
      <c r="O17" s="3">
        <v>18</v>
      </c>
      <c r="P17" s="7">
        <f t="shared" si="0"/>
        <v>56</v>
      </c>
      <c r="Q17" s="3">
        <v>5</v>
      </c>
      <c r="R17" s="3"/>
      <c r="S17" s="17">
        <f t="shared" si="1"/>
        <v>56.00000000000001</v>
      </c>
    </row>
    <row r="18" spans="1:19" ht="12.75">
      <c r="A18" s="18">
        <v>11</v>
      </c>
      <c r="B18" s="57" t="s">
        <v>135</v>
      </c>
      <c r="C18" s="57" t="s">
        <v>484</v>
      </c>
      <c r="D18" s="57" t="s">
        <v>483</v>
      </c>
      <c r="E18" s="21" t="s">
        <v>46</v>
      </c>
      <c r="F18" s="16">
        <v>8</v>
      </c>
      <c r="G18" s="16" t="s">
        <v>418</v>
      </c>
      <c r="H18" s="5">
        <v>5</v>
      </c>
      <c r="I18" s="5">
        <v>9</v>
      </c>
      <c r="J18" s="5">
        <v>8</v>
      </c>
      <c r="K18" s="5">
        <v>4</v>
      </c>
      <c r="L18" s="5">
        <v>4</v>
      </c>
      <c r="M18" s="3">
        <v>5</v>
      </c>
      <c r="N18" s="3">
        <v>0</v>
      </c>
      <c r="O18" s="3">
        <v>19</v>
      </c>
      <c r="P18" s="7">
        <f t="shared" si="0"/>
        <v>54</v>
      </c>
      <c r="Q18" s="3">
        <v>6</v>
      </c>
      <c r="R18" s="3"/>
      <c r="S18" s="17">
        <f t="shared" si="1"/>
        <v>54</v>
      </c>
    </row>
    <row r="19" spans="1:19" ht="12.75">
      <c r="A19" s="18">
        <v>12</v>
      </c>
      <c r="B19" s="21" t="s">
        <v>143</v>
      </c>
      <c r="C19" s="21" t="s">
        <v>492</v>
      </c>
      <c r="D19" s="21" t="s">
        <v>484</v>
      </c>
      <c r="E19" s="21" t="s">
        <v>66</v>
      </c>
      <c r="F19" s="16">
        <v>8</v>
      </c>
      <c r="G19" s="16" t="s">
        <v>403</v>
      </c>
      <c r="H19" s="5">
        <v>5</v>
      </c>
      <c r="I19" s="5">
        <v>10</v>
      </c>
      <c r="J19" s="5">
        <v>5</v>
      </c>
      <c r="K19" s="5">
        <v>5</v>
      </c>
      <c r="L19" s="5">
        <v>6</v>
      </c>
      <c r="M19" s="3">
        <v>1</v>
      </c>
      <c r="N19" s="3">
        <v>0</v>
      </c>
      <c r="O19" s="3">
        <v>20</v>
      </c>
      <c r="P19" s="7">
        <f t="shared" si="0"/>
        <v>52</v>
      </c>
      <c r="Q19" s="3">
        <v>7</v>
      </c>
      <c r="R19" s="3"/>
      <c r="S19" s="17">
        <f t="shared" si="1"/>
        <v>52</v>
      </c>
    </row>
    <row r="20" spans="1:19" ht="12.75">
      <c r="A20" s="18">
        <v>13</v>
      </c>
      <c r="B20" s="57" t="s">
        <v>146</v>
      </c>
      <c r="C20" s="57" t="s">
        <v>492</v>
      </c>
      <c r="D20" s="57" t="s">
        <v>480</v>
      </c>
      <c r="E20" s="21" t="s">
        <v>46</v>
      </c>
      <c r="F20" s="16">
        <v>8</v>
      </c>
      <c r="G20" s="16" t="s">
        <v>410</v>
      </c>
      <c r="H20" s="5">
        <v>7</v>
      </c>
      <c r="I20" s="5">
        <v>8</v>
      </c>
      <c r="J20" s="5">
        <v>8</v>
      </c>
      <c r="K20" s="5">
        <v>4</v>
      </c>
      <c r="L20" s="5">
        <v>5</v>
      </c>
      <c r="M20" s="3">
        <v>8</v>
      </c>
      <c r="N20" s="3">
        <v>0</v>
      </c>
      <c r="O20" s="3">
        <v>11</v>
      </c>
      <c r="P20" s="7">
        <f t="shared" si="0"/>
        <v>51</v>
      </c>
      <c r="Q20" s="3">
        <v>8</v>
      </c>
      <c r="R20" s="3"/>
      <c r="S20" s="17">
        <f t="shared" si="1"/>
        <v>51</v>
      </c>
    </row>
    <row r="21" spans="1:19" ht="12.75">
      <c r="A21" s="18">
        <v>14</v>
      </c>
      <c r="B21" s="21" t="s">
        <v>58</v>
      </c>
      <c r="C21" s="21" t="s">
        <v>480</v>
      </c>
      <c r="D21" s="21" t="s">
        <v>480</v>
      </c>
      <c r="E21" s="21" t="s">
        <v>66</v>
      </c>
      <c r="F21" s="16">
        <v>8</v>
      </c>
      <c r="G21" s="16" t="s">
        <v>396</v>
      </c>
      <c r="H21" s="5">
        <v>5</v>
      </c>
      <c r="I21" s="5">
        <v>9</v>
      </c>
      <c r="J21" s="5">
        <v>5</v>
      </c>
      <c r="K21" s="5">
        <v>1</v>
      </c>
      <c r="L21" s="5">
        <v>4</v>
      </c>
      <c r="M21" s="3">
        <v>5</v>
      </c>
      <c r="N21" s="3">
        <v>0</v>
      </c>
      <c r="O21" s="3">
        <v>19</v>
      </c>
      <c r="P21" s="7">
        <f t="shared" si="0"/>
        <v>48</v>
      </c>
      <c r="Q21" s="3">
        <v>9</v>
      </c>
      <c r="R21" s="3"/>
      <c r="S21" s="17">
        <f t="shared" si="1"/>
        <v>48</v>
      </c>
    </row>
    <row r="22" spans="1:19" ht="12.75">
      <c r="A22" s="18">
        <v>15</v>
      </c>
      <c r="B22" s="21" t="s">
        <v>141</v>
      </c>
      <c r="C22" s="21" t="s">
        <v>489</v>
      </c>
      <c r="D22" s="21" t="s">
        <v>494</v>
      </c>
      <c r="E22" s="21" t="s">
        <v>66</v>
      </c>
      <c r="F22" s="16">
        <v>8</v>
      </c>
      <c r="G22" s="16" t="s">
        <v>429</v>
      </c>
      <c r="H22" s="5">
        <v>3</v>
      </c>
      <c r="I22" s="5">
        <v>9</v>
      </c>
      <c r="J22" s="5">
        <v>5</v>
      </c>
      <c r="K22" s="5">
        <v>4</v>
      </c>
      <c r="L22" s="5">
        <v>8</v>
      </c>
      <c r="M22" s="3">
        <v>0</v>
      </c>
      <c r="N22" s="3">
        <v>0</v>
      </c>
      <c r="O22" s="3">
        <v>19</v>
      </c>
      <c r="P22" s="7">
        <f t="shared" si="0"/>
        <v>48</v>
      </c>
      <c r="Q22" s="3">
        <v>9</v>
      </c>
      <c r="R22" s="3"/>
      <c r="S22" s="17">
        <f t="shared" si="1"/>
        <v>48</v>
      </c>
    </row>
    <row r="23" spans="1:19" ht="12.75">
      <c r="A23" s="18">
        <v>16</v>
      </c>
      <c r="B23" s="21" t="s">
        <v>134</v>
      </c>
      <c r="C23" s="21" t="s">
        <v>480</v>
      </c>
      <c r="D23" s="21" t="s">
        <v>480</v>
      </c>
      <c r="E23" s="21" t="s">
        <v>67</v>
      </c>
      <c r="F23" s="16">
        <v>8</v>
      </c>
      <c r="G23" s="16" t="s">
        <v>421</v>
      </c>
      <c r="H23" s="5">
        <v>5</v>
      </c>
      <c r="I23" s="5">
        <v>9</v>
      </c>
      <c r="J23" s="5">
        <v>2</v>
      </c>
      <c r="K23" s="5">
        <v>4</v>
      </c>
      <c r="L23" s="5">
        <v>8</v>
      </c>
      <c r="M23" s="3">
        <v>0</v>
      </c>
      <c r="N23" s="3">
        <v>0</v>
      </c>
      <c r="O23" s="3">
        <v>19</v>
      </c>
      <c r="P23" s="7">
        <f t="shared" si="0"/>
        <v>47</v>
      </c>
      <c r="Q23" s="3">
        <v>10</v>
      </c>
      <c r="R23" s="3"/>
      <c r="S23" s="17">
        <f t="shared" si="1"/>
        <v>47</v>
      </c>
    </row>
    <row r="24" spans="1:19" ht="38.25">
      <c r="A24" s="18">
        <v>17</v>
      </c>
      <c r="B24" s="56" t="s">
        <v>138</v>
      </c>
      <c r="C24" s="42" t="s">
        <v>492</v>
      </c>
      <c r="D24" s="42" t="s">
        <v>484</v>
      </c>
      <c r="E24" s="21" t="s">
        <v>122</v>
      </c>
      <c r="F24" s="16">
        <v>8</v>
      </c>
      <c r="G24" s="16" t="s">
        <v>409</v>
      </c>
      <c r="H24" s="5">
        <v>6</v>
      </c>
      <c r="I24" s="5">
        <v>9</v>
      </c>
      <c r="J24" s="5">
        <v>5</v>
      </c>
      <c r="K24" s="5">
        <v>3</v>
      </c>
      <c r="L24" s="5">
        <v>5</v>
      </c>
      <c r="M24" s="3">
        <v>7</v>
      </c>
      <c r="N24" s="3">
        <v>10</v>
      </c>
      <c r="O24" s="3">
        <v>1</v>
      </c>
      <c r="P24" s="7">
        <f t="shared" si="0"/>
        <v>46</v>
      </c>
      <c r="Q24" s="3">
        <v>11</v>
      </c>
      <c r="R24" s="3"/>
      <c r="S24" s="17">
        <f t="shared" si="1"/>
        <v>46</v>
      </c>
    </row>
    <row r="25" spans="1:19" ht="25.5">
      <c r="A25" s="18">
        <v>18</v>
      </c>
      <c r="B25" s="56" t="s">
        <v>137</v>
      </c>
      <c r="C25" s="42" t="s">
        <v>483</v>
      </c>
      <c r="D25" s="42" t="s">
        <v>495</v>
      </c>
      <c r="E25" s="21" t="s">
        <v>122</v>
      </c>
      <c r="F25" s="16">
        <v>8</v>
      </c>
      <c r="G25" s="16" t="s">
        <v>407</v>
      </c>
      <c r="H25" s="5">
        <v>4</v>
      </c>
      <c r="I25" s="5">
        <v>7</v>
      </c>
      <c r="J25" s="5">
        <v>7</v>
      </c>
      <c r="K25" s="5">
        <v>3</v>
      </c>
      <c r="L25" s="5">
        <v>4</v>
      </c>
      <c r="M25" s="3">
        <v>7</v>
      </c>
      <c r="N25" s="3">
        <v>9</v>
      </c>
      <c r="O25" s="3">
        <v>2</v>
      </c>
      <c r="P25" s="7">
        <f t="shared" si="0"/>
        <v>43</v>
      </c>
      <c r="Q25" s="3">
        <v>12</v>
      </c>
      <c r="R25" s="3"/>
      <c r="S25" s="17">
        <f t="shared" si="1"/>
        <v>43</v>
      </c>
    </row>
    <row r="26" spans="1:19" ht="12.75">
      <c r="A26" s="18">
        <v>19</v>
      </c>
      <c r="B26" s="21" t="s">
        <v>130</v>
      </c>
      <c r="C26" s="21" t="s">
        <v>480</v>
      </c>
      <c r="D26" s="21" t="s">
        <v>487</v>
      </c>
      <c r="E26" s="31" t="s">
        <v>54</v>
      </c>
      <c r="F26" s="16">
        <v>8</v>
      </c>
      <c r="G26" s="16" t="s">
        <v>427</v>
      </c>
      <c r="H26" s="58">
        <v>4</v>
      </c>
      <c r="I26" s="58">
        <v>10</v>
      </c>
      <c r="J26" s="58">
        <v>5</v>
      </c>
      <c r="K26" s="58">
        <v>3</v>
      </c>
      <c r="L26" s="58">
        <v>4</v>
      </c>
      <c r="M26" s="59">
        <v>4</v>
      </c>
      <c r="N26" s="59">
        <v>0</v>
      </c>
      <c r="O26" s="59">
        <v>12</v>
      </c>
      <c r="P26" s="7">
        <f t="shared" si="0"/>
        <v>42</v>
      </c>
      <c r="Q26" s="59">
        <v>13</v>
      </c>
      <c r="R26" s="60"/>
      <c r="S26" s="17">
        <f t="shared" si="1"/>
        <v>42</v>
      </c>
    </row>
    <row r="27" spans="1:19" ht="12.75">
      <c r="A27" s="18">
        <v>20</v>
      </c>
      <c r="B27" s="21" t="s">
        <v>147</v>
      </c>
      <c r="C27" s="21" t="s">
        <v>486</v>
      </c>
      <c r="D27" s="21" t="s">
        <v>489</v>
      </c>
      <c r="E27" s="21" t="s">
        <v>36</v>
      </c>
      <c r="F27" s="16">
        <v>8</v>
      </c>
      <c r="G27" s="16" t="s">
        <v>404</v>
      </c>
      <c r="H27" s="5">
        <v>1</v>
      </c>
      <c r="I27" s="5">
        <v>7</v>
      </c>
      <c r="J27" s="5">
        <v>2</v>
      </c>
      <c r="K27" s="5">
        <v>5</v>
      </c>
      <c r="L27" s="5">
        <v>4</v>
      </c>
      <c r="M27" s="3">
        <v>6</v>
      </c>
      <c r="N27" s="3">
        <v>0</v>
      </c>
      <c r="O27" s="3">
        <v>17</v>
      </c>
      <c r="P27" s="7">
        <f t="shared" si="0"/>
        <v>42</v>
      </c>
      <c r="Q27" s="3">
        <v>13</v>
      </c>
      <c r="R27" s="3"/>
      <c r="S27" s="17">
        <f t="shared" si="1"/>
        <v>42</v>
      </c>
    </row>
    <row r="28" spans="1:254" ht="12.75">
      <c r="A28" s="18">
        <v>21</v>
      </c>
      <c r="B28" s="21" t="s">
        <v>142</v>
      </c>
      <c r="C28" s="21" t="s">
        <v>480</v>
      </c>
      <c r="D28" s="21" t="s">
        <v>496</v>
      </c>
      <c r="E28" s="21" t="s">
        <v>66</v>
      </c>
      <c r="F28" s="16">
        <v>8</v>
      </c>
      <c r="G28" s="16" t="s">
        <v>428</v>
      </c>
      <c r="H28" s="3">
        <v>5</v>
      </c>
      <c r="I28" s="3">
        <v>9</v>
      </c>
      <c r="J28" s="3">
        <v>5</v>
      </c>
      <c r="K28" s="3">
        <v>5</v>
      </c>
      <c r="L28" s="3">
        <v>3</v>
      </c>
      <c r="M28" s="3">
        <v>0</v>
      </c>
      <c r="N28" s="3">
        <v>0</v>
      </c>
      <c r="O28" s="3">
        <v>14</v>
      </c>
      <c r="P28" s="7">
        <f t="shared" si="0"/>
        <v>41</v>
      </c>
      <c r="Q28" s="3">
        <v>14</v>
      </c>
      <c r="R28" s="3"/>
      <c r="S28" s="17">
        <f t="shared" si="1"/>
        <v>41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</row>
    <row r="29" spans="1:19" ht="12.75">
      <c r="A29" s="18">
        <v>22</v>
      </c>
      <c r="B29" s="21" t="s">
        <v>64</v>
      </c>
      <c r="C29" s="21" t="s">
        <v>486</v>
      </c>
      <c r="D29" s="21" t="s">
        <v>497</v>
      </c>
      <c r="E29" s="21" t="s">
        <v>22</v>
      </c>
      <c r="F29" s="16">
        <v>8</v>
      </c>
      <c r="G29" s="16" t="s">
        <v>406</v>
      </c>
      <c r="H29" s="3">
        <v>5</v>
      </c>
      <c r="I29" s="3">
        <v>8</v>
      </c>
      <c r="J29" s="3">
        <v>2</v>
      </c>
      <c r="K29" s="3">
        <v>4</v>
      </c>
      <c r="L29" s="3">
        <v>2</v>
      </c>
      <c r="M29" s="3">
        <v>3</v>
      </c>
      <c r="N29" s="3">
        <v>8</v>
      </c>
      <c r="O29" s="3">
        <v>9</v>
      </c>
      <c r="P29" s="7">
        <f t="shared" si="0"/>
        <v>41</v>
      </c>
      <c r="Q29" s="3">
        <v>14</v>
      </c>
      <c r="R29" s="3"/>
      <c r="S29" s="17">
        <f t="shared" si="1"/>
        <v>41</v>
      </c>
    </row>
    <row r="30" spans="1:19" ht="12.75">
      <c r="A30" s="18">
        <v>23</v>
      </c>
      <c r="B30" s="21" t="s">
        <v>132</v>
      </c>
      <c r="C30" s="21" t="s">
        <v>480</v>
      </c>
      <c r="D30" s="21" t="s">
        <v>492</v>
      </c>
      <c r="E30" s="31" t="s">
        <v>54</v>
      </c>
      <c r="F30" s="16">
        <v>8</v>
      </c>
      <c r="G30" s="16" t="s">
        <v>431</v>
      </c>
      <c r="H30" s="3">
        <v>2</v>
      </c>
      <c r="I30" s="3">
        <v>9</v>
      </c>
      <c r="J30" s="3">
        <v>1</v>
      </c>
      <c r="K30" s="3">
        <v>5</v>
      </c>
      <c r="L30" s="3">
        <v>1</v>
      </c>
      <c r="M30" s="3">
        <v>4</v>
      </c>
      <c r="N30" s="3">
        <v>0</v>
      </c>
      <c r="O30" s="3">
        <v>16</v>
      </c>
      <c r="P30" s="7">
        <f t="shared" si="0"/>
        <v>38</v>
      </c>
      <c r="Q30" s="3">
        <v>15</v>
      </c>
      <c r="R30" s="3"/>
      <c r="S30" s="17">
        <f t="shared" si="1"/>
        <v>38</v>
      </c>
    </row>
    <row r="31" spans="1:19" ht="12.75">
      <c r="A31" s="18">
        <v>24</v>
      </c>
      <c r="B31" s="21" t="s">
        <v>65</v>
      </c>
      <c r="C31" s="21" t="s">
        <v>483</v>
      </c>
      <c r="D31" s="21" t="s">
        <v>485</v>
      </c>
      <c r="E31" s="21" t="s">
        <v>57</v>
      </c>
      <c r="F31" s="16">
        <v>8</v>
      </c>
      <c r="G31" s="16" t="s">
        <v>414</v>
      </c>
      <c r="H31" s="3">
        <v>6</v>
      </c>
      <c r="I31" s="3">
        <v>8</v>
      </c>
      <c r="J31" s="3">
        <v>1</v>
      </c>
      <c r="K31" s="3">
        <v>4</v>
      </c>
      <c r="L31" s="3">
        <v>8</v>
      </c>
      <c r="M31" s="3">
        <v>0</v>
      </c>
      <c r="N31" s="3">
        <v>0</v>
      </c>
      <c r="O31" s="3">
        <v>9</v>
      </c>
      <c r="P31" s="7">
        <f t="shared" si="0"/>
        <v>36</v>
      </c>
      <c r="Q31" s="3">
        <v>16</v>
      </c>
      <c r="R31" s="3"/>
      <c r="S31" s="17">
        <f t="shared" si="1"/>
        <v>36</v>
      </c>
    </row>
    <row r="32" spans="1:19" ht="12.75">
      <c r="A32" s="18">
        <v>25</v>
      </c>
      <c r="B32" s="21" t="s">
        <v>148</v>
      </c>
      <c r="C32" s="21" t="s">
        <v>495</v>
      </c>
      <c r="D32" s="21" t="s">
        <v>484</v>
      </c>
      <c r="E32" s="21" t="s">
        <v>36</v>
      </c>
      <c r="F32" s="16">
        <v>8</v>
      </c>
      <c r="G32" s="16" t="s">
        <v>408</v>
      </c>
      <c r="H32" s="3">
        <v>4</v>
      </c>
      <c r="I32" s="3">
        <v>8</v>
      </c>
      <c r="J32" s="3">
        <v>3</v>
      </c>
      <c r="K32" s="3">
        <v>3</v>
      </c>
      <c r="L32" s="3">
        <v>2</v>
      </c>
      <c r="M32" s="3">
        <v>0</v>
      </c>
      <c r="N32" s="3">
        <v>0</v>
      </c>
      <c r="O32" s="3">
        <v>16</v>
      </c>
      <c r="P32" s="7">
        <f t="shared" si="0"/>
        <v>36</v>
      </c>
      <c r="Q32" s="3">
        <v>16</v>
      </c>
      <c r="R32" s="3"/>
      <c r="S32" s="17">
        <f t="shared" si="1"/>
        <v>36</v>
      </c>
    </row>
    <row r="33" spans="1:19" ht="12.75">
      <c r="A33" s="18">
        <v>26</v>
      </c>
      <c r="B33" s="37" t="s">
        <v>124</v>
      </c>
      <c r="C33" s="37" t="s">
        <v>484</v>
      </c>
      <c r="D33" s="42" t="s">
        <v>494</v>
      </c>
      <c r="E33" s="31" t="s">
        <v>47</v>
      </c>
      <c r="F33" s="16">
        <v>8</v>
      </c>
      <c r="G33" s="16" t="s">
        <v>419</v>
      </c>
      <c r="H33" s="3">
        <v>2</v>
      </c>
      <c r="I33" s="3">
        <v>8</v>
      </c>
      <c r="J33" s="3">
        <v>2</v>
      </c>
      <c r="K33" s="3">
        <v>4</v>
      </c>
      <c r="L33" s="3">
        <v>7</v>
      </c>
      <c r="M33" s="3">
        <v>11</v>
      </c>
      <c r="N33" s="3">
        <v>0</v>
      </c>
      <c r="O33" s="3">
        <v>1</v>
      </c>
      <c r="P33" s="7">
        <f t="shared" si="0"/>
        <v>35</v>
      </c>
      <c r="Q33" s="3">
        <v>17</v>
      </c>
      <c r="R33" s="3"/>
      <c r="S33" s="17">
        <f t="shared" si="1"/>
        <v>35</v>
      </c>
    </row>
    <row r="34" spans="1:19" ht="12.75">
      <c r="A34" s="18">
        <v>27</v>
      </c>
      <c r="B34" s="57" t="s">
        <v>144</v>
      </c>
      <c r="C34" s="57" t="s">
        <v>498</v>
      </c>
      <c r="D34" s="57" t="s">
        <v>489</v>
      </c>
      <c r="E34" s="21" t="s">
        <v>46</v>
      </c>
      <c r="F34" s="16">
        <v>8</v>
      </c>
      <c r="G34" s="16" t="s">
        <v>411</v>
      </c>
      <c r="H34" s="3">
        <v>3</v>
      </c>
      <c r="I34" s="3">
        <v>8</v>
      </c>
      <c r="J34" s="3">
        <v>2</v>
      </c>
      <c r="K34" s="3">
        <v>3</v>
      </c>
      <c r="L34" s="3">
        <v>3</v>
      </c>
      <c r="M34" s="3">
        <v>0</v>
      </c>
      <c r="N34" s="3">
        <v>9</v>
      </c>
      <c r="O34" s="3">
        <v>7</v>
      </c>
      <c r="P34" s="7">
        <f t="shared" si="0"/>
        <v>35</v>
      </c>
      <c r="Q34" s="3">
        <v>17</v>
      </c>
      <c r="R34" s="3"/>
      <c r="S34" s="17">
        <f t="shared" si="1"/>
        <v>35</v>
      </c>
    </row>
    <row r="35" spans="1:19" ht="38.25">
      <c r="A35" s="18">
        <v>28</v>
      </c>
      <c r="B35" s="56" t="s">
        <v>140</v>
      </c>
      <c r="C35" s="42" t="s">
        <v>480</v>
      </c>
      <c r="D35" s="42" t="s">
        <v>484</v>
      </c>
      <c r="E35" s="21" t="s">
        <v>122</v>
      </c>
      <c r="F35" s="16">
        <v>8</v>
      </c>
      <c r="G35" s="16" t="s">
        <v>400</v>
      </c>
      <c r="H35" s="3">
        <v>3</v>
      </c>
      <c r="I35" s="3">
        <v>8</v>
      </c>
      <c r="J35" s="3">
        <v>5</v>
      </c>
      <c r="K35" s="3">
        <v>4</v>
      </c>
      <c r="L35" s="3">
        <v>4</v>
      </c>
      <c r="M35" s="3">
        <v>6</v>
      </c>
      <c r="N35" s="3">
        <v>2</v>
      </c>
      <c r="O35" s="3">
        <v>2</v>
      </c>
      <c r="P35" s="7">
        <f t="shared" si="0"/>
        <v>34</v>
      </c>
      <c r="Q35" s="3">
        <v>18</v>
      </c>
      <c r="R35" s="3"/>
      <c r="S35" s="17">
        <f t="shared" si="1"/>
        <v>34</v>
      </c>
    </row>
    <row r="36" spans="1:19" ht="12.75">
      <c r="A36" s="18">
        <v>29</v>
      </c>
      <c r="B36" s="41" t="s">
        <v>438</v>
      </c>
      <c r="C36" s="41" t="s">
        <v>484</v>
      </c>
      <c r="D36" s="41" t="s">
        <v>495</v>
      </c>
      <c r="E36" s="21" t="s">
        <v>36</v>
      </c>
      <c r="F36" s="16">
        <v>8</v>
      </c>
      <c r="G36" s="16" t="s">
        <v>439</v>
      </c>
      <c r="H36" s="3">
        <v>4</v>
      </c>
      <c r="I36" s="3">
        <v>6</v>
      </c>
      <c r="J36" s="3">
        <v>1</v>
      </c>
      <c r="K36" s="3">
        <v>5</v>
      </c>
      <c r="L36" s="3">
        <v>1</v>
      </c>
      <c r="M36" s="3">
        <v>1</v>
      </c>
      <c r="N36" s="3">
        <v>8</v>
      </c>
      <c r="O36" s="3">
        <v>7</v>
      </c>
      <c r="P36" s="7">
        <f t="shared" si="0"/>
        <v>33</v>
      </c>
      <c r="Q36" s="3">
        <v>19</v>
      </c>
      <c r="R36" s="3"/>
      <c r="S36" s="17">
        <f t="shared" si="1"/>
        <v>33</v>
      </c>
    </row>
    <row r="37" spans="1:19" ht="12.75">
      <c r="A37" s="18">
        <v>30</v>
      </c>
      <c r="B37" s="21" t="s">
        <v>128</v>
      </c>
      <c r="C37" s="21" t="s">
        <v>487</v>
      </c>
      <c r="D37" s="21" t="s">
        <v>487</v>
      </c>
      <c r="E37" s="21" t="s">
        <v>57</v>
      </c>
      <c r="F37" s="16">
        <v>8</v>
      </c>
      <c r="G37" s="16" t="s">
        <v>416</v>
      </c>
      <c r="H37" s="3">
        <v>6</v>
      </c>
      <c r="I37" s="3">
        <v>8</v>
      </c>
      <c r="J37" s="3">
        <v>2</v>
      </c>
      <c r="K37" s="3">
        <v>4</v>
      </c>
      <c r="L37" s="3">
        <v>8</v>
      </c>
      <c r="M37" s="3">
        <v>0</v>
      </c>
      <c r="N37" s="3">
        <v>0</v>
      </c>
      <c r="O37" s="3">
        <v>4</v>
      </c>
      <c r="P37" s="7">
        <f t="shared" si="0"/>
        <v>32</v>
      </c>
      <c r="Q37" s="3">
        <v>20</v>
      </c>
      <c r="R37" s="3"/>
      <c r="S37" s="17">
        <f t="shared" si="1"/>
        <v>32</v>
      </c>
    </row>
    <row r="38" spans="1:19" ht="12.75">
      <c r="A38" s="18">
        <v>31</v>
      </c>
      <c r="B38" s="57" t="s">
        <v>145</v>
      </c>
      <c r="C38" s="57" t="s">
        <v>484</v>
      </c>
      <c r="D38" s="57" t="s">
        <v>492</v>
      </c>
      <c r="E38" s="21" t="s">
        <v>46</v>
      </c>
      <c r="F38" s="16">
        <v>8</v>
      </c>
      <c r="G38" s="16" t="s">
        <v>417</v>
      </c>
      <c r="H38" s="3">
        <v>4</v>
      </c>
      <c r="I38" s="3">
        <v>9</v>
      </c>
      <c r="J38" s="3">
        <v>3</v>
      </c>
      <c r="K38" s="3">
        <v>4</v>
      </c>
      <c r="L38" s="3">
        <v>1</v>
      </c>
      <c r="M38" s="3">
        <v>4</v>
      </c>
      <c r="N38" s="3">
        <v>0</v>
      </c>
      <c r="O38" s="3">
        <v>7</v>
      </c>
      <c r="P38" s="7">
        <f t="shared" si="0"/>
        <v>32</v>
      </c>
      <c r="Q38" s="3">
        <v>20</v>
      </c>
      <c r="R38" s="3"/>
      <c r="S38" s="17">
        <f t="shared" si="1"/>
        <v>32</v>
      </c>
    </row>
    <row r="39" spans="1:19" ht="38.25">
      <c r="A39" s="18">
        <v>32</v>
      </c>
      <c r="B39" s="56" t="s">
        <v>139</v>
      </c>
      <c r="C39" s="42" t="s">
        <v>480</v>
      </c>
      <c r="D39" s="42" t="s">
        <v>486</v>
      </c>
      <c r="E39" s="21" t="s">
        <v>122</v>
      </c>
      <c r="F39" s="16">
        <v>8</v>
      </c>
      <c r="G39" s="16" t="s">
        <v>401</v>
      </c>
      <c r="H39" s="3">
        <v>6</v>
      </c>
      <c r="I39" s="3">
        <v>7</v>
      </c>
      <c r="J39" s="3">
        <v>2</v>
      </c>
      <c r="K39" s="3">
        <v>2</v>
      </c>
      <c r="L39" s="3">
        <v>9</v>
      </c>
      <c r="M39" s="3">
        <v>4</v>
      </c>
      <c r="N39" s="3">
        <v>0</v>
      </c>
      <c r="O39" s="3">
        <v>1</v>
      </c>
      <c r="P39" s="7">
        <f t="shared" si="0"/>
        <v>31</v>
      </c>
      <c r="Q39" s="3">
        <v>21</v>
      </c>
      <c r="R39" s="3"/>
      <c r="S39" s="17">
        <f t="shared" si="1"/>
        <v>31</v>
      </c>
    </row>
    <row r="40" spans="1:19" ht="12.75">
      <c r="A40" s="18">
        <v>33</v>
      </c>
      <c r="B40" s="41" t="s">
        <v>149</v>
      </c>
      <c r="C40" s="41" t="s">
        <v>480</v>
      </c>
      <c r="D40" s="41" t="s">
        <v>484</v>
      </c>
      <c r="E40" s="21" t="s">
        <v>36</v>
      </c>
      <c r="F40" s="16">
        <v>8</v>
      </c>
      <c r="G40" s="16" t="s">
        <v>399</v>
      </c>
      <c r="H40" s="3">
        <v>3</v>
      </c>
      <c r="I40" s="3">
        <v>6</v>
      </c>
      <c r="J40" s="3">
        <v>3</v>
      </c>
      <c r="K40" s="3">
        <v>1</v>
      </c>
      <c r="L40" s="3">
        <v>2</v>
      </c>
      <c r="M40" s="3">
        <v>0</v>
      </c>
      <c r="N40" s="3">
        <v>0</v>
      </c>
      <c r="O40" s="3">
        <v>16</v>
      </c>
      <c r="P40" s="7">
        <f t="shared" si="0"/>
        <v>31</v>
      </c>
      <c r="Q40" s="3">
        <v>21</v>
      </c>
      <c r="R40" s="3"/>
      <c r="S40" s="17">
        <f t="shared" si="1"/>
        <v>31</v>
      </c>
    </row>
    <row r="41" spans="1:19" ht="25.5">
      <c r="A41" s="18">
        <v>34</v>
      </c>
      <c r="B41" s="36" t="s">
        <v>60</v>
      </c>
      <c r="C41" s="36" t="s">
        <v>480</v>
      </c>
      <c r="D41" s="36" t="s">
        <v>484</v>
      </c>
      <c r="E41" s="20" t="s">
        <v>32</v>
      </c>
      <c r="F41" s="16">
        <v>8</v>
      </c>
      <c r="G41" s="16" t="s">
        <v>426</v>
      </c>
      <c r="H41" s="3">
        <v>0</v>
      </c>
      <c r="I41" s="3">
        <v>7</v>
      </c>
      <c r="J41" s="3">
        <v>2</v>
      </c>
      <c r="K41" s="3">
        <v>3</v>
      </c>
      <c r="L41" s="3">
        <v>4</v>
      </c>
      <c r="M41" s="3">
        <v>6</v>
      </c>
      <c r="N41" s="3">
        <v>0</v>
      </c>
      <c r="O41" s="3">
        <v>7</v>
      </c>
      <c r="P41" s="7">
        <f t="shared" si="0"/>
        <v>29</v>
      </c>
      <c r="Q41" s="3">
        <v>22</v>
      </c>
      <c r="R41" s="3"/>
      <c r="S41" s="17">
        <f t="shared" si="1"/>
        <v>28.999999999999996</v>
      </c>
    </row>
    <row r="42" spans="1:19" ht="12.75">
      <c r="A42" s="18">
        <v>35</v>
      </c>
      <c r="B42" s="21" t="s">
        <v>127</v>
      </c>
      <c r="C42" s="21" t="s">
        <v>480</v>
      </c>
      <c r="D42" s="21" t="s">
        <v>484</v>
      </c>
      <c r="E42" s="21" t="s">
        <v>57</v>
      </c>
      <c r="F42" s="16">
        <v>8</v>
      </c>
      <c r="G42" s="16" t="s">
        <v>415</v>
      </c>
      <c r="H42" s="3">
        <v>4</v>
      </c>
      <c r="I42" s="3">
        <v>5</v>
      </c>
      <c r="J42" s="3">
        <v>1</v>
      </c>
      <c r="K42" s="3">
        <v>4</v>
      </c>
      <c r="L42" s="3">
        <v>8</v>
      </c>
      <c r="M42" s="3">
        <v>5</v>
      </c>
      <c r="N42" s="3">
        <v>0</v>
      </c>
      <c r="O42" s="3">
        <v>2</v>
      </c>
      <c r="P42" s="7">
        <f t="shared" si="0"/>
        <v>29</v>
      </c>
      <c r="Q42" s="3">
        <v>22</v>
      </c>
      <c r="R42" s="3"/>
      <c r="S42" s="17">
        <f t="shared" si="1"/>
        <v>28.999999999999996</v>
      </c>
    </row>
    <row r="43" spans="1:19" ht="12.75">
      <c r="A43" s="18">
        <v>36</v>
      </c>
      <c r="B43" s="21" t="s">
        <v>133</v>
      </c>
      <c r="C43" s="21" t="s">
        <v>481</v>
      </c>
      <c r="D43" s="21" t="s">
        <v>486</v>
      </c>
      <c r="E43" s="21" t="s">
        <v>67</v>
      </c>
      <c r="F43" s="16">
        <v>8</v>
      </c>
      <c r="G43" s="16" t="s">
        <v>423</v>
      </c>
      <c r="H43" s="12">
        <v>2</v>
      </c>
      <c r="I43" s="12">
        <v>7</v>
      </c>
      <c r="J43" s="12">
        <v>1</v>
      </c>
      <c r="K43" s="12">
        <v>1</v>
      </c>
      <c r="L43" s="12">
        <v>8</v>
      </c>
      <c r="M43" s="12">
        <v>3</v>
      </c>
      <c r="N43" s="12">
        <v>0</v>
      </c>
      <c r="O43" s="12">
        <v>1</v>
      </c>
      <c r="P43" s="7">
        <f t="shared" si="0"/>
        <v>23</v>
      </c>
      <c r="Q43" s="12">
        <v>23</v>
      </c>
      <c r="R43" s="12"/>
      <c r="S43" s="17">
        <f t="shared" si="1"/>
        <v>23</v>
      </c>
    </row>
    <row r="44" spans="1:19" ht="12.75">
      <c r="A44" s="18">
        <v>37</v>
      </c>
      <c r="B44" s="21" t="s">
        <v>126</v>
      </c>
      <c r="C44" s="21" t="s">
        <v>484</v>
      </c>
      <c r="D44" s="21" t="s">
        <v>480</v>
      </c>
      <c r="E44" s="21" t="s">
        <v>57</v>
      </c>
      <c r="F44" s="16">
        <v>8</v>
      </c>
      <c r="G44" s="16" t="s">
        <v>412</v>
      </c>
      <c r="H44" s="3">
        <v>1</v>
      </c>
      <c r="I44" s="3">
        <v>6</v>
      </c>
      <c r="J44" s="3">
        <v>2</v>
      </c>
      <c r="K44" s="3">
        <v>2</v>
      </c>
      <c r="L44" s="3">
        <v>5</v>
      </c>
      <c r="M44" s="3">
        <v>6</v>
      </c>
      <c r="N44" s="3">
        <v>0</v>
      </c>
      <c r="O44" s="3">
        <v>0</v>
      </c>
      <c r="P44" s="7">
        <f t="shared" si="0"/>
        <v>22</v>
      </c>
      <c r="Q44" s="3">
        <v>24</v>
      </c>
      <c r="R44" s="3"/>
      <c r="S44" s="17">
        <f t="shared" si="1"/>
        <v>22</v>
      </c>
    </row>
    <row r="45" spans="1:19" ht="12.75">
      <c r="A45" s="18">
        <v>38</v>
      </c>
      <c r="B45" s="61" t="s">
        <v>123</v>
      </c>
      <c r="C45" s="61" t="s">
        <v>482</v>
      </c>
      <c r="D45" s="41" t="s">
        <v>480</v>
      </c>
      <c r="E45" s="57" t="s">
        <v>55</v>
      </c>
      <c r="F45" s="16">
        <v>8</v>
      </c>
      <c r="G45" s="16" t="s">
        <v>433</v>
      </c>
      <c r="H45" s="3">
        <v>2</v>
      </c>
      <c r="I45" s="3">
        <v>4</v>
      </c>
      <c r="J45" s="3">
        <v>1</v>
      </c>
      <c r="K45" s="3">
        <v>2</v>
      </c>
      <c r="L45" s="3">
        <v>4</v>
      </c>
      <c r="M45" s="3">
        <v>6</v>
      </c>
      <c r="N45" s="3">
        <v>0</v>
      </c>
      <c r="O45" s="3">
        <v>1</v>
      </c>
      <c r="P45" s="7">
        <f t="shared" si="0"/>
        <v>20</v>
      </c>
      <c r="Q45" s="3">
        <v>25</v>
      </c>
      <c r="R45" s="3"/>
      <c r="S45" s="17">
        <f t="shared" si="1"/>
        <v>20</v>
      </c>
    </row>
    <row r="46" spans="1:19" ht="12.75">
      <c r="A46" s="18">
        <v>39</v>
      </c>
      <c r="B46" s="21" t="s">
        <v>150</v>
      </c>
      <c r="C46" s="21" t="s">
        <v>492</v>
      </c>
      <c r="D46" s="21" t="s">
        <v>480</v>
      </c>
      <c r="E46" s="21" t="s">
        <v>152</v>
      </c>
      <c r="F46" s="16">
        <v>8</v>
      </c>
      <c r="G46" s="16" t="s">
        <v>420</v>
      </c>
      <c r="H46" s="3">
        <v>0</v>
      </c>
      <c r="I46" s="3">
        <v>4</v>
      </c>
      <c r="J46" s="3">
        <v>3</v>
      </c>
      <c r="K46" s="3">
        <v>8</v>
      </c>
      <c r="L46" s="3">
        <v>5</v>
      </c>
      <c r="M46" s="3">
        <v>0</v>
      </c>
      <c r="N46" s="3">
        <v>0</v>
      </c>
      <c r="O46" s="3">
        <v>0</v>
      </c>
      <c r="P46" s="7">
        <f t="shared" si="0"/>
        <v>20</v>
      </c>
      <c r="Q46" s="3">
        <v>26</v>
      </c>
      <c r="R46" s="3"/>
      <c r="S46" s="17">
        <f t="shared" si="1"/>
        <v>20</v>
      </c>
    </row>
    <row r="47" spans="1:19" ht="38.25">
      <c r="A47" s="18">
        <v>40</v>
      </c>
      <c r="B47" s="21" t="s">
        <v>436</v>
      </c>
      <c r="C47" s="21" t="s">
        <v>483</v>
      </c>
      <c r="D47" s="21" t="s">
        <v>480</v>
      </c>
      <c r="E47" s="20" t="s">
        <v>32</v>
      </c>
      <c r="F47" s="16">
        <v>8</v>
      </c>
      <c r="G47" s="16" t="s">
        <v>437</v>
      </c>
      <c r="H47" s="3">
        <v>4</v>
      </c>
      <c r="I47" s="3">
        <v>6</v>
      </c>
      <c r="J47" s="3">
        <v>0</v>
      </c>
      <c r="K47" s="3">
        <v>5</v>
      </c>
      <c r="L47" s="3">
        <v>2</v>
      </c>
      <c r="M47" s="3">
        <v>0</v>
      </c>
      <c r="N47" s="3">
        <v>0</v>
      </c>
      <c r="O47" s="3">
        <v>0</v>
      </c>
      <c r="P47" s="7">
        <f t="shared" si="0"/>
        <v>17</v>
      </c>
      <c r="Q47" s="3">
        <v>27</v>
      </c>
      <c r="R47" s="3"/>
      <c r="S47" s="17">
        <f t="shared" si="1"/>
        <v>17</v>
      </c>
    </row>
    <row r="48" spans="1:19" ht="12.75">
      <c r="A48" s="18">
        <v>41</v>
      </c>
      <c r="B48" s="57" t="s">
        <v>135</v>
      </c>
      <c r="C48" s="57" t="s">
        <v>491</v>
      </c>
      <c r="D48" s="57" t="s">
        <v>480</v>
      </c>
      <c r="E48" s="21" t="s">
        <v>46</v>
      </c>
      <c r="F48" s="16">
        <v>8</v>
      </c>
      <c r="G48" s="16" t="s">
        <v>413</v>
      </c>
      <c r="H48" s="3">
        <v>2</v>
      </c>
      <c r="I48" s="3">
        <v>7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7">
        <f t="shared" si="0"/>
        <v>10</v>
      </c>
      <c r="Q48" s="3">
        <v>28</v>
      </c>
      <c r="R48" s="3"/>
      <c r="S48" s="17">
        <f t="shared" si="1"/>
        <v>10</v>
      </c>
    </row>
    <row r="49" spans="1:19" ht="12.75">
      <c r="A49" s="13"/>
      <c r="B49" s="50"/>
      <c r="C49" s="50"/>
      <c r="D49" s="50"/>
      <c r="E49" s="5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4"/>
      <c r="Q49" s="11"/>
      <c r="R49" s="11"/>
      <c r="S49" s="15"/>
    </row>
    <row r="50" spans="2:5" ht="12.75">
      <c r="B50" s="45" t="s">
        <v>11</v>
      </c>
      <c r="C50" s="46"/>
      <c r="D50" s="46"/>
      <c r="E50" s="47" t="s">
        <v>28</v>
      </c>
    </row>
    <row r="51" spans="2:5" ht="12.75">
      <c r="B51" s="48"/>
      <c r="C51" s="46"/>
      <c r="D51" s="46"/>
      <c r="E51" s="46"/>
    </row>
    <row r="52" spans="2:5" ht="12.75">
      <c r="B52" s="45" t="s">
        <v>12</v>
      </c>
      <c r="C52" s="46"/>
      <c r="D52" s="46"/>
      <c r="E52" s="47" t="s">
        <v>19</v>
      </c>
    </row>
    <row r="53" spans="2:5" ht="12.75">
      <c r="B53" s="45"/>
      <c r="C53" s="46"/>
      <c r="D53" s="46"/>
      <c r="E53" s="47" t="s">
        <v>86</v>
      </c>
    </row>
    <row r="54" spans="2:5" ht="12.75">
      <c r="B54" s="48"/>
      <c r="C54" s="46"/>
      <c r="D54" s="46"/>
      <c r="E54" s="47" t="s">
        <v>20</v>
      </c>
    </row>
    <row r="55" spans="2:5" ht="12.75">
      <c r="B55" s="48"/>
      <c r="C55" s="46"/>
      <c r="D55" s="46"/>
      <c r="E55" s="47" t="s">
        <v>29</v>
      </c>
    </row>
    <row r="56" spans="2:5" ht="12.75">
      <c r="B56" s="48"/>
      <c r="C56" s="46"/>
      <c r="D56" s="46"/>
      <c r="E56" s="47" t="s">
        <v>85</v>
      </c>
    </row>
    <row r="57" spans="2:5" ht="12.75">
      <c r="B57" s="48"/>
      <c r="C57" s="46"/>
      <c r="D57" s="46"/>
      <c r="E57" s="47" t="s">
        <v>27</v>
      </c>
    </row>
    <row r="58" spans="2:5" ht="12.75">
      <c r="B58" s="49" t="s">
        <v>13</v>
      </c>
      <c r="C58" s="46"/>
      <c r="D58" s="46"/>
      <c r="E58" s="47" t="s">
        <v>89</v>
      </c>
    </row>
    <row r="59" spans="1:254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</row>
    <row r="60" spans="2:4" ht="12.75">
      <c r="B60" s="51"/>
      <c r="C60" s="52"/>
      <c r="D60" s="52"/>
    </row>
  </sheetData>
  <sheetProtection/>
  <mergeCells count="4">
    <mergeCell ref="A5:P5"/>
    <mergeCell ref="A1:P1"/>
    <mergeCell ref="A2:P2"/>
    <mergeCell ref="A4:P4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0" r:id="rId2"/>
  <rowBreaks count="1" manualBreakCount="1">
    <brk id="29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4.8515625" style="26" customWidth="1"/>
    <col min="2" max="2" width="16.57421875" style="68" customWidth="1"/>
    <col min="3" max="3" width="13.00390625" style="69" customWidth="1"/>
    <col min="4" max="4" width="16.140625" style="69" customWidth="1"/>
    <col min="5" max="5" width="19.28125" style="26" customWidth="1"/>
    <col min="6" max="6" width="4.57421875" style="26" customWidth="1"/>
    <col min="7" max="7" width="11.421875" style="26" customWidth="1"/>
    <col min="8" max="16" width="5.28125" style="26" customWidth="1"/>
    <col min="17" max="17" width="8.00390625" style="26" customWidth="1"/>
    <col min="18" max="18" width="7.7109375" style="26" customWidth="1"/>
    <col min="19" max="19" width="6.421875" style="26" customWidth="1"/>
    <col min="20" max="16384" width="9.140625" style="26" customWidth="1"/>
  </cols>
  <sheetData>
    <row r="1" spans="1:17" ht="12.75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2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0" s="62" customFormat="1" ht="12.7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17" ht="12.75">
      <c r="A4" s="27" t="s">
        <v>88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55" customFormat="1" ht="12.75">
      <c r="A5" s="29" t="s">
        <v>339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7" spans="1:20" ht="64.5">
      <c r="A7" s="1" t="s">
        <v>1</v>
      </c>
      <c r="B7" s="8" t="s">
        <v>2</v>
      </c>
      <c r="C7" s="9" t="s">
        <v>3</v>
      </c>
      <c r="D7" s="1" t="s">
        <v>4</v>
      </c>
      <c r="E7" s="1" t="s">
        <v>33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23</v>
      </c>
      <c r="M7" s="2" t="s">
        <v>24</v>
      </c>
      <c r="N7" s="2" t="s">
        <v>25</v>
      </c>
      <c r="O7" s="2" t="s">
        <v>26</v>
      </c>
      <c r="P7" s="2" t="s">
        <v>284</v>
      </c>
      <c r="Q7" s="1" t="s">
        <v>6</v>
      </c>
      <c r="R7" s="1" t="s">
        <v>14</v>
      </c>
      <c r="S7" s="1" t="s">
        <v>15</v>
      </c>
      <c r="T7" s="23" t="s">
        <v>16</v>
      </c>
    </row>
    <row r="8" spans="1:20" ht="12.75">
      <c r="A8" s="4">
        <v>1</v>
      </c>
      <c r="B8" s="21" t="s">
        <v>34</v>
      </c>
      <c r="C8" s="21" t="s">
        <v>484</v>
      </c>
      <c r="D8" s="21" t="s">
        <v>480</v>
      </c>
      <c r="E8" s="31" t="s">
        <v>54</v>
      </c>
      <c r="F8" s="5">
        <v>9</v>
      </c>
      <c r="G8" s="16" t="s">
        <v>344</v>
      </c>
      <c r="H8" s="5">
        <v>4</v>
      </c>
      <c r="I8" s="5">
        <v>1</v>
      </c>
      <c r="J8" s="5">
        <v>4</v>
      </c>
      <c r="K8" s="5">
        <v>3</v>
      </c>
      <c r="L8" s="5">
        <v>20</v>
      </c>
      <c r="M8" s="5">
        <v>7</v>
      </c>
      <c r="N8" s="5">
        <v>4</v>
      </c>
      <c r="O8" s="5">
        <v>15</v>
      </c>
      <c r="P8" s="5">
        <v>7</v>
      </c>
      <c r="Q8" s="12">
        <f aca="true" t="shared" si="0" ref="Q8:Q49">SUM(H8:P8)</f>
        <v>65</v>
      </c>
      <c r="R8" s="3">
        <v>1</v>
      </c>
      <c r="S8" s="3" t="s">
        <v>336</v>
      </c>
      <c r="T8" s="19">
        <f aca="true" t="shared" si="1" ref="T8:T49">Q8/100*100</f>
        <v>65</v>
      </c>
    </row>
    <row r="9" spans="1:20" ht="12.75">
      <c r="A9" s="4">
        <v>2</v>
      </c>
      <c r="B9" s="21" t="s">
        <v>159</v>
      </c>
      <c r="C9" s="21" t="s">
        <v>483</v>
      </c>
      <c r="D9" s="21" t="s">
        <v>484</v>
      </c>
      <c r="E9" s="31" t="s">
        <v>54</v>
      </c>
      <c r="F9" s="5">
        <v>9</v>
      </c>
      <c r="G9" s="16" t="s">
        <v>351</v>
      </c>
      <c r="H9" s="5">
        <v>4</v>
      </c>
      <c r="I9" s="5">
        <v>1</v>
      </c>
      <c r="J9" s="5">
        <v>4</v>
      </c>
      <c r="K9" s="5">
        <v>3</v>
      </c>
      <c r="L9" s="5">
        <v>19</v>
      </c>
      <c r="M9" s="5">
        <v>6</v>
      </c>
      <c r="N9" s="5">
        <v>3</v>
      </c>
      <c r="O9" s="5">
        <v>6</v>
      </c>
      <c r="P9" s="5">
        <v>6</v>
      </c>
      <c r="Q9" s="12">
        <f t="shared" si="0"/>
        <v>52</v>
      </c>
      <c r="R9" s="3">
        <v>2</v>
      </c>
      <c r="S9" s="3" t="s">
        <v>337</v>
      </c>
      <c r="T9" s="19">
        <f t="shared" si="1"/>
        <v>52</v>
      </c>
    </row>
    <row r="10" spans="1:20" ht="12.75">
      <c r="A10" s="4">
        <v>3</v>
      </c>
      <c r="B10" s="21" t="s">
        <v>40</v>
      </c>
      <c r="C10" s="21" t="s">
        <v>480</v>
      </c>
      <c r="D10" s="21" t="s">
        <v>483</v>
      </c>
      <c r="E10" s="31" t="s">
        <v>54</v>
      </c>
      <c r="F10" s="5">
        <v>9</v>
      </c>
      <c r="G10" s="16" t="s">
        <v>345</v>
      </c>
      <c r="H10" s="5">
        <v>5</v>
      </c>
      <c r="I10" s="5">
        <v>0</v>
      </c>
      <c r="J10" s="5">
        <v>2</v>
      </c>
      <c r="K10" s="5">
        <v>0</v>
      </c>
      <c r="L10" s="5">
        <v>19</v>
      </c>
      <c r="M10" s="5">
        <v>4</v>
      </c>
      <c r="N10" s="5">
        <v>2</v>
      </c>
      <c r="O10" s="5">
        <v>12</v>
      </c>
      <c r="P10" s="5">
        <v>6</v>
      </c>
      <c r="Q10" s="12">
        <f t="shared" si="0"/>
        <v>50</v>
      </c>
      <c r="R10" s="3">
        <v>3</v>
      </c>
      <c r="S10" s="3" t="s">
        <v>338</v>
      </c>
      <c r="T10" s="19">
        <f t="shared" si="1"/>
        <v>50</v>
      </c>
    </row>
    <row r="11" spans="1:20" ht="12.75">
      <c r="A11" s="4">
        <v>4</v>
      </c>
      <c r="B11" s="21" t="s">
        <v>160</v>
      </c>
      <c r="C11" s="21" t="s">
        <v>497</v>
      </c>
      <c r="D11" s="21" t="s">
        <v>484</v>
      </c>
      <c r="E11" s="31" t="s">
        <v>54</v>
      </c>
      <c r="F11" s="5">
        <v>9</v>
      </c>
      <c r="G11" s="16" t="s">
        <v>343</v>
      </c>
      <c r="H11" s="5">
        <v>4</v>
      </c>
      <c r="I11" s="5">
        <v>1</v>
      </c>
      <c r="J11" s="5">
        <v>3</v>
      </c>
      <c r="K11" s="3">
        <v>3</v>
      </c>
      <c r="L11" s="3">
        <v>16</v>
      </c>
      <c r="M11" s="5">
        <v>6</v>
      </c>
      <c r="N11" s="5">
        <v>1</v>
      </c>
      <c r="O11" s="5">
        <v>12</v>
      </c>
      <c r="P11" s="5">
        <v>4</v>
      </c>
      <c r="Q11" s="12">
        <f t="shared" si="0"/>
        <v>50</v>
      </c>
      <c r="R11" s="3">
        <v>3</v>
      </c>
      <c r="S11" s="3" t="s">
        <v>338</v>
      </c>
      <c r="T11" s="19">
        <f t="shared" si="1"/>
        <v>50</v>
      </c>
    </row>
    <row r="12" spans="1:20" ht="38.25">
      <c r="A12" s="4">
        <v>5</v>
      </c>
      <c r="B12" s="56" t="s">
        <v>168</v>
      </c>
      <c r="C12" s="42" t="s">
        <v>486</v>
      </c>
      <c r="D12" s="42" t="s">
        <v>486</v>
      </c>
      <c r="E12" s="21" t="s">
        <v>122</v>
      </c>
      <c r="F12" s="5">
        <v>9</v>
      </c>
      <c r="G12" s="16" t="s">
        <v>347</v>
      </c>
      <c r="H12" s="5">
        <v>5</v>
      </c>
      <c r="I12" s="5">
        <v>1</v>
      </c>
      <c r="J12" s="5">
        <v>1</v>
      </c>
      <c r="K12" s="5">
        <v>3</v>
      </c>
      <c r="L12" s="5">
        <v>17</v>
      </c>
      <c r="M12" s="5">
        <v>5</v>
      </c>
      <c r="N12" s="5">
        <v>0</v>
      </c>
      <c r="O12" s="5">
        <v>11</v>
      </c>
      <c r="P12" s="5">
        <v>7</v>
      </c>
      <c r="Q12" s="12">
        <f t="shared" si="0"/>
        <v>50</v>
      </c>
      <c r="R12" s="3">
        <v>3</v>
      </c>
      <c r="S12" s="3" t="s">
        <v>338</v>
      </c>
      <c r="T12" s="19">
        <f t="shared" si="1"/>
        <v>50</v>
      </c>
    </row>
    <row r="13" spans="1:20" ht="12.75">
      <c r="A13" s="4">
        <v>6</v>
      </c>
      <c r="B13" s="37" t="s">
        <v>173</v>
      </c>
      <c r="C13" s="42" t="s">
        <v>486</v>
      </c>
      <c r="D13" s="42" t="s">
        <v>484</v>
      </c>
      <c r="E13" s="21" t="s">
        <v>21</v>
      </c>
      <c r="F13" s="5">
        <v>9</v>
      </c>
      <c r="G13" s="16" t="s">
        <v>349</v>
      </c>
      <c r="H13" s="5">
        <v>4</v>
      </c>
      <c r="I13" s="5">
        <v>0</v>
      </c>
      <c r="J13" s="5">
        <v>4</v>
      </c>
      <c r="K13" s="5">
        <v>3</v>
      </c>
      <c r="L13" s="5">
        <v>14</v>
      </c>
      <c r="M13" s="5">
        <v>8</v>
      </c>
      <c r="N13" s="5">
        <v>2</v>
      </c>
      <c r="O13" s="5">
        <v>3</v>
      </c>
      <c r="P13" s="5">
        <v>6</v>
      </c>
      <c r="Q13" s="12">
        <f t="shared" si="0"/>
        <v>44</v>
      </c>
      <c r="R13" s="3">
        <v>4</v>
      </c>
      <c r="S13" s="3"/>
      <c r="T13" s="19">
        <f t="shared" si="1"/>
        <v>44</v>
      </c>
    </row>
    <row r="14" spans="1:20" ht="12.75">
      <c r="A14" s="4">
        <v>7</v>
      </c>
      <c r="B14" s="40" t="s">
        <v>42</v>
      </c>
      <c r="C14" s="40" t="s">
        <v>497</v>
      </c>
      <c r="D14" s="40" t="s">
        <v>486</v>
      </c>
      <c r="E14" s="31" t="s">
        <v>47</v>
      </c>
      <c r="F14" s="16">
        <v>9</v>
      </c>
      <c r="G14" s="16" t="s">
        <v>340</v>
      </c>
      <c r="H14" s="16">
        <v>3</v>
      </c>
      <c r="I14" s="16">
        <v>1</v>
      </c>
      <c r="J14" s="16">
        <v>1</v>
      </c>
      <c r="K14" s="16">
        <v>3</v>
      </c>
      <c r="L14" s="16">
        <v>5</v>
      </c>
      <c r="M14" s="16">
        <v>3</v>
      </c>
      <c r="N14" s="16">
        <v>1</v>
      </c>
      <c r="O14" s="16">
        <v>16</v>
      </c>
      <c r="P14" s="16">
        <v>10</v>
      </c>
      <c r="Q14" s="12">
        <f t="shared" si="0"/>
        <v>43</v>
      </c>
      <c r="R14" s="3">
        <v>5</v>
      </c>
      <c r="S14" s="12"/>
      <c r="T14" s="19">
        <f t="shared" si="1"/>
        <v>43</v>
      </c>
    </row>
    <row r="15" spans="1:20" ht="12.75">
      <c r="A15" s="4">
        <v>8</v>
      </c>
      <c r="B15" s="63" t="s">
        <v>163</v>
      </c>
      <c r="C15" s="63" t="s">
        <v>492</v>
      </c>
      <c r="D15" s="63" t="s">
        <v>488</v>
      </c>
      <c r="E15" s="21" t="s">
        <v>79</v>
      </c>
      <c r="F15" s="5">
        <v>9</v>
      </c>
      <c r="G15" s="16" t="s">
        <v>368</v>
      </c>
      <c r="H15" s="5">
        <v>5</v>
      </c>
      <c r="I15" s="5">
        <v>1</v>
      </c>
      <c r="J15" s="5">
        <v>0</v>
      </c>
      <c r="K15" s="5">
        <v>3</v>
      </c>
      <c r="L15" s="5">
        <v>10</v>
      </c>
      <c r="M15" s="5">
        <v>7</v>
      </c>
      <c r="N15" s="5">
        <v>4</v>
      </c>
      <c r="O15" s="5">
        <v>9</v>
      </c>
      <c r="P15" s="5">
        <v>0</v>
      </c>
      <c r="Q15" s="12">
        <f t="shared" si="0"/>
        <v>39</v>
      </c>
      <c r="R15" s="3">
        <v>6</v>
      </c>
      <c r="S15" s="3"/>
      <c r="T15" s="19">
        <f t="shared" si="1"/>
        <v>39</v>
      </c>
    </row>
    <row r="16" spans="1:20" ht="38.25">
      <c r="A16" s="4">
        <v>9</v>
      </c>
      <c r="B16" s="36" t="s">
        <v>69</v>
      </c>
      <c r="C16" s="36" t="s">
        <v>481</v>
      </c>
      <c r="D16" s="36" t="s">
        <v>487</v>
      </c>
      <c r="E16" s="20" t="s">
        <v>32</v>
      </c>
      <c r="F16" s="5">
        <v>9</v>
      </c>
      <c r="G16" s="16" t="s">
        <v>375</v>
      </c>
      <c r="H16" s="5">
        <v>2</v>
      </c>
      <c r="I16" s="5">
        <v>1</v>
      </c>
      <c r="J16" s="5">
        <v>1</v>
      </c>
      <c r="K16" s="5">
        <v>3</v>
      </c>
      <c r="L16" s="5">
        <v>9</v>
      </c>
      <c r="M16" s="5">
        <v>5</v>
      </c>
      <c r="N16" s="5">
        <v>3</v>
      </c>
      <c r="O16" s="5">
        <v>6</v>
      </c>
      <c r="P16" s="5">
        <v>9</v>
      </c>
      <c r="Q16" s="12">
        <f t="shared" si="0"/>
        <v>39</v>
      </c>
      <c r="R16" s="3">
        <v>6</v>
      </c>
      <c r="S16" s="3"/>
      <c r="T16" s="19">
        <f t="shared" si="1"/>
        <v>39</v>
      </c>
    </row>
    <row r="17" spans="1:20" s="38" customFormat="1" ht="12.75">
      <c r="A17" s="4">
        <v>10</v>
      </c>
      <c r="B17" s="36" t="s">
        <v>178</v>
      </c>
      <c r="C17" s="36" t="s">
        <v>482</v>
      </c>
      <c r="D17" s="36" t="s">
        <v>480</v>
      </c>
      <c r="E17" s="21" t="s">
        <v>22</v>
      </c>
      <c r="F17" s="5">
        <v>9</v>
      </c>
      <c r="G17" s="16" t="s">
        <v>364</v>
      </c>
      <c r="H17" s="5">
        <v>4</v>
      </c>
      <c r="I17" s="5">
        <v>3</v>
      </c>
      <c r="J17" s="5">
        <v>1</v>
      </c>
      <c r="K17" s="5">
        <v>3</v>
      </c>
      <c r="L17" s="5">
        <v>9</v>
      </c>
      <c r="M17" s="5">
        <v>7</v>
      </c>
      <c r="N17" s="5">
        <v>0</v>
      </c>
      <c r="O17" s="5">
        <v>4</v>
      </c>
      <c r="P17" s="5">
        <v>5</v>
      </c>
      <c r="Q17" s="12">
        <f t="shared" si="0"/>
        <v>36</v>
      </c>
      <c r="R17" s="3">
        <v>7</v>
      </c>
      <c r="S17" s="3"/>
      <c r="T17" s="19">
        <f t="shared" si="1"/>
        <v>36</v>
      </c>
    </row>
    <row r="18" spans="1:20" ht="12.75">
      <c r="A18" s="4">
        <v>11</v>
      </c>
      <c r="B18" s="21" t="s">
        <v>161</v>
      </c>
      <c r="C18" s="21" t="s">
        <v>481</v>
      </c>
      <c r="D18" s="21" t="s">
        <v>486</v>
      </c>
      <c r="E18" s="31" t="s">
        <v>54</v>
      </c>
      <c r="F18" s="16">
        <v>9</v>
      </c>
      <c r="G18" s="16" t="s">
        <v>346</v>
      </c>
      <c r="H18" s="16">
        <v>4</v>
      </c>
      <c r="I18" s="16">
        <v>1</v>
      </c>
      <c r="J18" s="16">
        <v>4</v>
      </c>
      <c r="K18" s="16">
        <v>3</v>
      </c>
      <c r="L18" s="16">
        <v>9</v>
      </c>
      <c r="M18" s="16">
        <v>3</v>
      </c>
      <c r="N18" s="16">
        <v>1</v>
      </c>
      <c r="O18" s="16">
        <v>5</v>
      </c>
      <c r="P18" s="16">
        <v>5</v>
      </c>
      <c r="Q18" s="12">
        <f t="shared" si="0"/>
        <v>35</v>
      </c>
      <c r="R18" s="3">
        <v>8</v>
      </c>
      <c r="S18" s="12"/>
      <c r="T18" s="19">
        <f t="shared" si="1"/>
        <v>35</v>
      </c>
    </row>
    <row r="19" spans="1:20" ht="12.75">
      <c r="A19" s="4">
        <v>12</v>
      </c>
      <c r="B19" s="21" t="s">
        <v>44</v>
      </c>
      <c r="C19" s="21" t="s">
        <v>480</v>
      </c>
      <c r="D19" s="21" t="s">
        <v>484</v>
      </c>
      <c r="E19" s="31" t="s">
        <v>54</v>
      </c>
      <c r="F19" s="5">
        <v>9</v>
      </c>
      <c r="G19" s="16" t="s">
        <v>348</v>
      </c>
      <c r="H19" s="5">
        <v>3</v>
      </c>
      <c r="I19" s="5">
        <v>3</v>
      </c>
      <c r="J19" s="5">
        <v>1</v>
      </c>
      <c r="K19" s="5">
        <v>1</v>
      </c>
      <c r="L19" s="5">
        <v>10</v>
      </c>
      <c r="M19" s="5">
        <v>4</v>
      </c>
      <c r="N19" s="5">
        <v>2</v>
      </c>
      <c r="O19" s="5">
        <v>3</v>
      </c>
      <c r="P19" s="5">
        <v>8</v>
      </c>
      <c r="Q19" s="12">
        <f t="shared" si="0"/>
        <v>35</v>
      </c>
      <c r="R19" s="3">
        <v>8</v>
      </c>
      <c r="S19" s="3"/>
      <c r="T19" s="19">
        <f t="shared" si="1"/>
        <v>35</v>
      </c>
    </row>
    <row r="20" spans="1:20" ht="12.75">
      <c r="A20" s="4">
        <v>13</v>
      </c>
      <c r="B20" s="20" t="s">
        <v>176</v>
      </c>
      <c r="C20" s="20" t="s">
        <v>480</v>
      </c>
      <c r="D20" s="20" t="s">
        <v>482</v>
      </c>
      <c r="E20" s="21" t="s">
        <v>45</v>
      </c>
      <c r="F20" s="5">
        <v>9</v>
      </c>
      <c r="G20" s="16" t="s">
        <v>354</v>
      </c>
      <c r="H20" s="5">
        <v>2</v>
      </c>
      <c r="I20" s="5">
        <v>1</v>
      </c>
      <c r="J20" s="5">
        <v>3</v>
      </c>
      <c r="K20" s="5">
        <v>3</v>
      </c>
      <c r="L20" s="5">
        <v>7</v>
      </c>
      <c r="M20" s="5">
        <v>5</v>
      </c>
      <c r="N20" s="5">
        <v>2</v>
      </c>
      <c r="O20" s="5">
        <v>4</v>
      </c>
      <c r="P20" s="5">
        <v>7</v>
      </c>
      <c r="Q20" s="12">
        <f t="shared" si="0"/>
        <v>34</v>
      </c>
      <c r="R20" s="3">
        <v>9</v>
      </c>
      <c r="S20" s="3"/>
      <c r="T20" s="19">
        <f t="shared" si="1"/>
        <v>34</v>
      </c>
    </row>
    <row r="21" spans="1:20" s="38" customFormat="1" ht="12.75">
      <c r="A21" s="4">
        <v>14</v>
      </c>
      <c r="B21" s="36" t="s">
        <v>171</v>
      </c>
      <c r="C21" s="36" t="s">
        <v>490</v>
      </c>
      <c r="D21" s="36" t="s">
        <v>498</v>
      </c>
      <c r="E21" s="21" t="s">
        <v>36</v>
      </c>
      <c r="F21" s="5">
        <v>9</v>
      </c>
      <c r="G21" s="16" t="s">
        <v>371</v>
      </c>
      <c r="H21" s="16">
        <v>6</v>
      </c>
      <c r="I21" s="16">
        <v>1</v>
      </c>
      <c r="J21" s="16">
        <v>3</v>
      </c>
      <c r="K21" s="16">
        <v>0</v>
      </c>
      <c r="L21" s="16">
        <v>6</v>
      </c>
      <c r="M21" s="16">
        <v>5</v>
      </c>
      <c r="N21" s="16">
        <v>2</v>
      </c>
      <c r="O21" s="16">
        <v>1</v>
      </c>
      <c r="P21" s="16">
        <v>9</v>
      </c>
      <c r="Q21" s="12">
        <f t="shared" si="0"/>
        <v>33</v>
      </c>
      <c r="R21" s="3">
        <v>10</v>
      </c>
      <c r="S21" s="12"/>
      <c r="T21" s="19">
        <f t="shared" si="1"/>
        <v>33</v>
      </c>
    </row>
    <row r="22" spans="1:20" ht="12.75">
      <c r="A22" s="4">
        <v>15</v>
      </c>
      <c r="B22" s="36" t="s">
        <v>68</v>
      </c>
      <c r="C22" s="36" t="s">
        <v>494</v>
      </c>
      <c r="D22" s="36" t="s">
        <v>483</v>
      </c>
      <c r="E22" s="21" t="s">
        <v>36</v>
      </c>
      <c r="F22" s="5">
        <v>9</v>
      </c>
      <c r="G22" s="16" t="s">
        <v>367</v>
      </c>
      <c r="H22" s="5">
        <v>2</v>
      </c>
      <c r="I22" s="5">
        <v>1</v>
      </c>
      <c r="J22" s="5">
        <v>3</v>
      </c>
      <c r="K22" s="5">
        <v>3</v>
      </c>
      <c r="L22" s="5">
        <v>2</v>
      </c>
      <c r="M22" s="5">
        <v>5</v>
      </c>
      <c r="N22" s="5">
        <v>0</v>
      </c>
      <c r="O22" s="5">
        <v>6</v>
      </c>
      <c r="P22" s="5">
        <v>9</v>
      </c>
      <c r="Q22" s="12">
        <f t="shared" si="0"/>
        <v>31</v>
      </c>
      <c r="R22" s="3">
        <v>11</v>
      </c>
      <c r="S22" s="3"/>
      <c r="T22" s="19">
        <f t="shared" si="1"/>
        <v>31</v>
      </c>
    </row>
    <row r="23" spans="1:20" ht="12.75">
      <c r="A23" s="4">
        <v>16</v>
      </c>
      <c r="B23" s="21" t="s">
        <v>70</v>
      </c>
      <c r="C23" s="21" t="s">
        <v>483</v>
      </c>
      <c r="D23" s="21" t="s">
        <v>486</v>
      </c>
      <c r="E23" s="31" t="s">
        <v>54</v>
      </c>
      <c r="F23" s="5">
        <v>9</v>
      </c>
      <c r="G23" s="16" t="s">
        <v>356</v>
      </c>
      <c r="H23" s="5">
        <v>3</v>
      </c>
      <c r="I23" s="5">
        <v>1</v>
      </c>
      <c r="J23" s="5">
        <v>2</v>
      </c>
      <c r="K23" s="5">
        <v>0</v>
      </c>
      <c r="L23" s="5">
        <v>8</v>
      </c>
      <c r="M23" s="5">
        <v>5</v>
      </c>
      <c r="N23" s="5">
        <v>2</v>
      </c>
      <c r="O23" s="5">
        <v>2</v>
      </c>
      <c r="P23" s="5">
        <v>7</v>
      </c>
      <c r="Q23" s="12">
        <f t="shared" si="0"/>
        <v>30</v>
      </c>
      <c r="R23" s="3">
        <v>12</v>
      </c>
      <c r="S23" s="3"/>
      <c r="T23" s="19">
        <f t="shared" si="1"/>
        <v>30</v>
      </c>
    </row>
    <row r="24" spans="1:20" ht="12.75">
      <c r="A24" s="4">
        <v>17</v>
      </c>
      <c r="B24" s="21" t="s">
        <v>164</v>
      </c>
      <c r="C24" s="21" t="s">
        <v>486</v>
      </c>
      <c r="D24" s="21" t="s">
        <v>483</v>
      </c>
      <c r="E24" s="21" t="s">
        <v>67</v>
      </c>
      <c r="F24" s="5">
        <v>9</v>
      </c>
      <c r="G24" s="16" t="s">
        <v>373</v>
      </c>
      <c r="H24" s="16">
        <v>3</v>
      </c>
      <c r="I24" s="16">
        <v>1</v>
      </c>
      <c r="J24" s="16">
        <v>2</v>
      </c>
      <c r="K24" s="16">
        <v>3</v>
      </c>
      <c r="L24" s="16">
        <v>3</v>
      </c>
      <c r="M24" s="16">
        <v>7</v>
      </c>
      <c r="N24" s="16">
        <v>4</v>
      </c>
      <c r="O24" s="16">
        <v>0</v>
      </c>
      <c r="P24" s="16">
        <v>7</v>
      </c>
      <c r="Q24" s="12">
        <f t="shared" si="0"/>
        <v>30</v>
      </c>
      <c r="R24" s="3">
        <v>12</v>
      </c>
      <c r="S24" s="12"/>
      <c r="T24" s="19">
        <f t="shared" si="1"/>
        <v>30</v>
      </c>
    </row>
    <row r="25" spans="1:20" ht="12.75">
      <c r="A25" s="4">
        <v>18</v>
      </c>
      <c r="B25" s="36" t="s">
        <v>177</v>
      </c>
      <c r="C25" s="36" t="s">
        <v>487</v>
      </c>
      <c r="D25" s="36" t="s">
        <v>480</v>
      </c>
      <c r="E25" s="21" t="s">
        <v>22</v>
      </c>
      <c r="F25" s="5">
        <v>9</v>
      </c>
      <c r="G25" s="16" t="s">
        <v>350</v>
      </c>
      <c r="H25" s="5">
        <v>4</v>
      </c>
      <c r="I25" s="5">
        <v>0</v>
      </c>
      <c r="J25" s="5">
        <v>1</v>
      </c>
      <c r="K25" s="5">
        <v>3</v>
      </c>
      <c r="L25" s="5">
        <v>9</v>
      </c>
      <c r="M25" s="5">
        <v>7</v>
      </c>
      <c r="N25" s="5">
        <v>2</v>
      </c>
      <c r="O25" s="5">
        <v>2</v>
      </c>
      <c r="P25" s="5">
        <v>2</v>
      </c>
      <c r="Q25" s="12">
        <f t="shared" si="0"/>
        <v>30</v>
      </c>
      <c r="R25" s="3">
        <v>12</v>
      </c>
      <c r="S25" s="3"/>
      <c r="T25" s="19">
        <f t="shared" si="1"/>
        <v>30</v>
      </c>
    </row>
    <row r="26" spans="1:20" ht="12.75">
      <c r="A26" s="4">
        <v>19</v>
      </c>
      <c r="B26" s="32" t="s">
        <v>156</v>
      </c>
      <c r="C26" s="32" t="s">
        <v>488</v>
      </c>
      <c r="D26" s="33" t="s">
        <v>495</v>
      </c>
      <c r="E26" s="31" t="s">
        <v>47</v>
      </c>
      <c r="F26" s="5">
        <v>9</v>
      </c>
      <c r="G26" s="16" t="s">
        <v>372</v>
      </c>
      <c r="H26" s="5">
        <v>3</v>
      </c>
      <c r="I26" s="5">
        <v>0</v>
      </c>
      <c r="J26" s="5">
        <v>3</v>
      </c>
      <c r="K26" s="5">
        <v>0</v>
      </c>
      <c r="L26" s="5">
        <v>6</v>
      </c>
      <c r="M26" s="5">
        <v>3</v>
      </c>
      <c r="N26" s="5">
        <v>2</v>
      </c>
      <c r="O26" s="5">
        <v>3</v>
      </c>
      <c r="P26" s="5">
        <v>9</v>
      </c>
      <c r="Q26" s="12">
        <f t="shared" si="0"/>
        <v>29</v>
      </c>
      <c r="R26" s="3">
        <v>13</v>
      </c>
      <c r="S26" s="3"/>
      <c r="T26" s="19">
        <f t="shared" si="1"/>
        <v>28.999999999999996</v>
      </c>
    </row>
    <row r="27" spans="1:20" ht="12.75">
      <c r="A27" s="4">
        <v>20</v>
      </c>
      <c r="B27" s="33" t="s">
        <v>380</v>
      </c>
      <c r="C27" s="33" t="s">
        <v>486</v>
      </c>
      <c r="D27" s="33" t="s">
        <v>488</v>
      </c>
      <c r="E27" s="31" t="s">
        <v>47</v>
      </c>
      <c r="F27" s="5">
        <v>9</v>
      </c>
      <c r="G27" s="16" t="s">
        <v>381</v>
      </c>
      <c r="H27" s="16">
        <v>4</v>
      </c>
      <c r="I27" s="16">
        <v>1</v>
      </c>
      <c r="J27" s="16">
        <v>1</v>
      </c>
      <c r="K27" s="16">
        <v>3</v>
      </c>
      <c r="L27" s="16">
        <v>9</v>
      </c>
      <c r="M27" s="16">
        <v>6</v>
      </c>
      <c r="N27" s="16">
        <v>2</v>
      </c>
      <c r="O27" s="16">
        <v>0</v>
      </c>
      <c r="P27" s="16">
        <v>2</v>
      </c>
      <c r="Q27" s="12">
        <f t="shared" si="0"/>
        <v>28</v>
      </c>
      <c r="R27" s="3">
        <v>14</v>
      </c>
      <c r="S27" s="12"/>
      <c r="T27" s="19">
        <f t="shared" si="1"/>
        <v>28.000000000000004</v>
      </c>
    </row>
    <row r="28" spans="1:20" ht="12.75">
      <c r="A28" s="4">
        <v>21</v>
      </c>
      <c r="B28" s="36" t="s">
        <v>43</v>
      </c>
      <c r="C28" s="36" t="s">
        <v>485</v>
      </c>
      <c r="D28" s="36" t="s">
        <v>487</v>
      </c>
      <c r="E28" s="21" t="s">
        <v>22</v>
      </c>
      <c r="F28" s="5">
        <v>9</v>
      </c>
      <c r="G28" s="16" t="s">
        <v>355</v>
      </c>
      <c r="H28" s="5">
        <v>2</v>
      </c>
      <c r="I28" s="5">
        <v>3</v>
      </c>
      <c r="J28" s="5">
        <v>1</v>
      </c>
      <c r="K28" s="5">
        <v>0</v>
      </c>
      <c r="L28" s="5">
        <v>3</v>
      </c>
      <c r="M28" s="5">
        <v>7</v>
      </c>
      <c r="N28" s="5">
        <v>1</v>
      </c>
      <c r="O28" s="5">
        <v>6</v>
      </c>
      <c r="P28" s="5">
        <v>4</v>
      </c>
      <c r="Q28" s="12">
        <f t="shared" si="0"/>
        <v>27</v>
      </c>
      <c r="R28" s="3">
        <v>15</v>
      </c>
      <c r="S28" s="3"/>
      <c r="T28" s="19">
        <f t="shared" si="1"/>
        <v>27</v>
      </c>
    </row>
    <row r="29" spans="1:20" ht="12.75">
      <c r="A29" s="4">
        <v>22</v>
      </c>
      <c r="B29" s="64" t="s">
        <v>74</v>
      </c>
      <c r="C29" s="64" t="s">
        <v>497</v>
      </c>
      <c r="D29" s="64" t="s">
        <v>483</v>
      </c>
      <c r="E29" s="21" t="s">
        <v>46</v>
      </c>
      <c r="F29" s="5">
        <v>9</v>
      </c>
      <c r="G29" s="16" t="s">
        <v>357</v>
      </c>
      <c r="H29" s="5">
        <v>4</v>
      </c>
      <c r="I29" s="5">
        <v>3</v>
      </c>
      <c r="J29" s="5">
        <v>1</v>
      </c>
      <c r="K29" s="5">
        <v>0</v>
      </c>
      <c r="L29" s="5">
        <v>9</v>
      </c>
      <c r="M29" s="5">
        <v>4</v>
      </c>
      <c r="N29" s="5">
        <v>1</v>
      </c>
      <c r="O29" s="5">
        <v>3</v>
      </c>
      <c r="P29" s="5">
        <v>2</v>
      </c>
      <c r="Q29" s="12">
        <f t="shared" si="0"/>
        <v>27</v>
      </c>
      <c r="R29" s="3">
        <v>15</v>
      </c>
      <c r="S29" s="3"/>
      <c r="T29" s="19">
        <f t="shared" si="1"/>
        <v>27</v>
      </c>
    </row>
    <row r="30" spans="1:20" ht="12.75">
      <c r="A30" s="4">
        <v>23</v>
      </c>
      <c r="B30" s="57" t="s">
        <v>384</v>
      </c>
      <c r="C30" s="57" t="s">
        <v>484</v>
      </c>
      <c r="D30" s="57" t="s">
        <v>480</v>
      </c>
      <c r="E30" s="21" t="s">
        <v>47</v>
      </c>
      <c r="F30" s="16">
        <v>9</v>
      </c>
      <c r="G30" s="16" t="s">
        <v>385</v>
      </c>
      <c r="H30" s="16">
        <v>5</v>
      </c>
      <c r="I30" s="16">
        <v>3</v>
      </c>
      <c r="J30" s="16">
        <v>1</v>
      </c>
      <c r="K30" s="16">
        <v>0</v>
      </c>
      <c r="L30" s="16">
        <v>0</v>
      </c>
      <c r="M30" s="16">
        <v>4</v>
      </c>
      <c r="N30" s="16">
        <v>1</v>
      </c>
      <c r="O30" s="16">
        <v>4</v>
      </c>
      <c r="P30" s="16">
        <v>9</v>
      </c>
      <c r="Q30" s="12">
        <f t="shared" si="0"/>
        <v>27</v>
      </c>
      <c r="R30" s="3">
        <v>15</v>
      </c>
      <c r="S30" s="12"/>
      <c r="T30" s="19">
        <f t="shared" si="1"/>
        <v>27</v>
      </c>
    </row>
    <row r="31" spans="1:20" ht="38.25">
      <c r="A31" s="4">
        <v>24</v>
      </c>
      <c r="B31" s="56" t="s">
        <v>167</v>
      </c>
      <c r="C31" s="42" t="s">
        <v>480</v>
      </c>
      <c r="D31" s="42" t="s">
        <v>486</v>
      </c>
      <c r="E31" s="21" t="s">
        <v>122</v>
      </c>
      <c r="F31" s="5">
        <v>9</v>
      </c>
      <c r="G31" s="16" t="s">
        <v>353</v>
      </c>
      <c r="H31" s="5">
        <v>2</v>
      </c>
      <c r="I31" s="5">
        <v>0</v>
      </c>
      <c r="J31" s="5">
        <v>1</v>
      </c>
      <c r="K31" s="5">
        <v>3</v>
      </c>
      <c r="L31" s="5">
        <v>9</v>
      </c>
      <c r="M31" s="5">
        <v>6</v>
      </c>
      <c r="N31" s="5">
        <v>0</v>
      </c>
      <c r="O31" s="5">
        <v>4</v>
      </c>
      <c r="P31" s="5">
        <v>0</v>
      </c>
      <c r="Q31" s="12">
        <f t="shared" si="0"/>
        <v>25</v>
      </c>
      <c r="R31" s="3">
        <v>16</v>
      </c>
      <c r="S31" s="3"/>
      <c r="T31" s="19">
        <f t="shared" si="1"/>
        <v>25</v>
      </c>
    </row>
    <row r="32" spans="1:20" ht="12.75">
      <c r="A32" s="4">
        <v>25</v>
      </c>
      <c r="B32" s="61" t="s">
        <v>153</v>
      </c>
      <c r="C32" s="61" t="s">
        <v>480</v>
      </c>
      <c r="D32" s="65" t="s">
        <v>490</v>
      </c>
      <c r="E32" s="57" t="s">
        <v>55</v>
      </c>
      <c r="F32" s="5">
        <v>9</v>
      </c>
      <c r="G32" s="16" t="s">
        <v>370</v>
      </c>
      <c r="H32" s="5">
        <v>4</v>
      </c>
      <c r="I32" s="5">
        <v>2</v>
      </c>
      <c r="J32" s="5">
        <v>2</v>
      </c>
      <c r="K32" s="5">
        <v>2</v>
      </c>
      <c r="L32" s="5">
        <v>4</v>
      </c>
      <c r="M32" s="5">
        <v>5</v>
      </c>
      <c r="N32" s="5">
        <v>0</v>
      </c>
      <c r="O32" s="5">
        <v>2</v>
      </c>
      <c r="P32" s="5">
        <v>4</v>
      </c>
      <c r="Q32" s="12">
        <f t="shared" si="0"/>
        <v>25</v>
      </c>
      <c r="R32" s="3">
        <v>16</v>
      </c>
      <c r="S32" s="3"/>
      <c r="T32" s="19">
        <f t="shared" si="1"/>
        <v>25</v>
      </c>
    </row>
    <row r="33" spans="1:20" ht="38.25">
      <c r="A33" s="4">
        <v>26</v>
      </c>
      <c r="B33" s="36" t="s">
        <v>41</v>
      </c>
      <c r="C33" s="36" t="s">
        <v>480</v>
      </c>
      <c r="D33" s="36" t="s">
        <v>480</v>
      </c>
      <c r="E33" s="20" t="s">
        <v>32</v>
      </c>
      <c r="F33" s="16">
        <v>9</v>
      </c>
      <c r="G33" s="16" t="s">
        <v>377</v>
      </c>
      <c r="H33" s="16">
        <v>4</v>
      </c>
      <c r="I33" s="16">
        <v>0</v>
      </c>
      <c r="J33" s="16">
        <v>1</v>
      </c>
      <c r="K33" s="16">
        <v>0</v>
      </c>
      <c r="L33" s="16">
        <v>5</v>
      </c>
      <c r="M33" s="16">
        <v>3</v>
      </c>
      <c r="N33" s="16">
        <v>0</v>
      </c>
      <c r="O33" s="16">
        <v>4</v>
      </c>
      <c r="P33" s="16">
        <v>7</v>
      </c>
      <c r="Q33" s="12">
        <f t="shared" si="0"/>
        <v>24</v>
      </c>
      <c r="R33" s="3">
        <v>17</v>
      </c>
      <c r="S33" s="3"/>
      <c r="T33" s="19">
        <f t="shared" si="1"/>
        <v>24</v>
      </c>
    </row>
    <row r="34" spans="1:20" ht="12.75">
      <c r="A34" s="4">
        <v>27</v>
      </c>
      <c r="B34" s="21" t="s">
        <v>166</v>
      </c>
      <c r="C34" s="21" t="s">
        <v>492</v>
      </c>
      <c r="D34" s="21" t="s">
        <v>484</v>
      </c>
      <c r="E34" s="21" t="s">
        <v>67</v>
      </c>
      <c r="F34" s="5">
        <v>9</v>
      </c>
      <c r="G34" s="16" t="s">
        <v>374</v>
      </c>
      <c r="H34" s="3">
        <v>3</v>
      </c>
      <c r="I34" s="3">
        <v>0</v>
      </c>
      <c r="J34" s="3">
        <v>2</v>
      </c>
      <c r="K34" s="3">
        <v>3</v>
      </c>
      <c r="L34" s="3">
        <v>0</v>
      </c>
      <c r="M34" s="3">
        <v>6</v>
      </c>
      <c r="N34" s="3">
        <v>1</v>
      </c>
      <c r="O34" s="3">
        <v>1</v>
      </c>
      <c r="P34" s="3">
        <v>8</v>
      </c>
      <c r="Q34" s="12">
        <f t="shared" si="0"/>
        <v>24</v>
      </c>
      <c r="R34" s="3">
        <v>17</v>
      </c>
      <c r="S34" s="3"/>
      <c r="T34" s="19">
        <f t="shared" si="1"/>
        <v>24</v>
      </c>
    </row>
    <row r="35" spans="1:20" ht="38.25">
      <c r="A35" s="4">
        <v>28</v>
      </c>
      <c r="B35" s="66" t="s">
        <v>157</v>
      </c>
      <c r="C35" s="66" t="s">
        <v>486</v>
      </c>
      <c r="D35" s="67" t="s">
        <v>485</v>
      </c>
      <c r="E35" s="20" t="s">
        <v>32</v>
      </c>
      <c r="F35" s="16">
        <v>9</v>
      </c>
      <c r="G35" s="16" t="s">
        <v>376</v>
      </c>
      <c r="H35" s="12">
        <v>2</v>
      </c>
      <c r="I35" s="12">
        <v>0</v>
      </c>
      <c r="J35" s="12">
        <v>1</v>
      </c>
      <c r="K35" s="12">
        <v>0</v>
      </c>
      <c r="L35" s="12">
        <v>6</v>
      </c>
      <c r="M35" s="12">
        <v>2</v>
      </c>
      <c r="N35" s="12">
        <v>1</v>
      </c>
      <c r="O35" s="12">
        <v>2</v>
      </c>
      <c r="P35" s="12">
        <v>9</v>
      </c>
      <c r="Q35" s="12">
        <f t="shared" si="0"/>
        <v>23</v>
      </c>
      <c r="R35" s="3">
        <v>18</v>
      </c>
      <c r="S35" s="12"/>
      <c r="T35" s="19">
        <f t="shared" si="1"/>
        <v>23</v>
      </c>
    </row>
    <row r="36" spans="1:20" ht="12.75">
      <c r="A36" s="4">
        <v>29</v>
      </c>
      <c r="B36" s="21" t="s">
        <v>165</v>
      </c>
      <c r="C36" s="21" t="s">
        <v>481</v>
      </c>
      <c r="D36" s="21" t="s">
        <v>480</v>
      </c>
      <c r="E36" s="21" t="s">
        <v>67</v>
      </c>
      <c r="F36" s="5">
        <v>9</v>
      </c>
      <c r="G36" s="16" t="s">
        <v>369</v>
      </c>
      <c r="H36" s="3">
        <v>3</v>
      </c>
      <c r="I36" s="3">
        <v>0</v>
      </c>
      <c r="J36" s="3">
        <v>0</v>
      </c>
      <c r="K36" s="3">
        <v>3</v>
      </c>
      <c r="L36" s="3">
        <v>2</v>
      </c>
      <c r="M36" s="3">
        <v>6</v>
      </c>
      <c r="N36" s="3">
        <v>5</v>
      </c>
      <c r="O36" s="3">
        <v>3</v>
      </c>
      <c r="P36" s="3">
        <v>0</v>
      </c>
      <c r="Q36" s="12">
        <f t="shared" si="0"/>
        <v>22</v>
      </c>
      <c r="R36" s="3">
        <v>19</v>
      </c>
      <c r="S36" s="3"/>
      <c r="T36" s="19">
        <f t="shared" si="1"/>
        <v>22</v>
      </c>
    </row>
    <row r="37" spans="1:20" ht="12.75">
      <c r="A37" s="4">
        <v>30</v>
      </c>
      <c r="B37" s="57" t="s">
        <v>382</v>
      </c>
      <c r="C37" s="57" t="s">
        <v>481</v>
      </c>
      <c r="D37" s="57" t="s">
        <v>484</v>
      </c>
      <c r="E37" s="21" t="s">
        <v>46</v>
      </c>
      <c r="F37" s="5">
        <v>9</v>
      </c>
      <c r="G37" s="16" t="s">
        <v>383</v>
      </c>
      <c r="H37" s="12">
        <v>3</v>
      </c>
      <c r="I37" s="12">
        <v>0</v>
      </c>
      <c r="J37" s="12">
        <v>1</v>
      </c>
      <c r="K37" s="12">
        <v>0</v>
      </c>
      <c r="L37" s="12">
        <v>6</v>
      </c>
      <c r="M37" s="12">
        <v>4</v>
      </c>
      <c r="N37" s="12">
        <v>2</v>
      </c>
      <c r="O37" s="12">
        <v>1</v>
      </c>
      <c r="P37" s="12">
        <v>5</v>
      </c>
      <c r="Q37" s="12">
        <f t="shared" si="0"/>
        <v>22</v>
      </c>
      <c r="R37" s="3">
        <v>19</v>
      </c>
      <c r="S37" s="3"/>
      <c r="T37" s="19">
        <f t="shared" si="1"/>
        <v>22</v>
      </c>
    </row>
    <row r="38" spans="1:20" ht="12.75">
      <c r="A38" s="4">
        <v>31</v>
      </c>
      <c r="B38" s="42" t="s">
        <v>172</v>
      </c>
      <c r="C38" s="42" t="s">
        <v>482</v>
      </c>
      <c r="D38" s="42" t="s">
        <v>495</v>
      </c>
      <c r="E38" s="21" t="s">
        <v>21</v>
      </c>
      <c r="F38" s="5">
        <v>9</v>
      </c>
      <c r="G38" s="16" t="s">
        <v>363</v>
      </c>
      <c r="H38" s="3">
        <v>5</v>
      </c>
      <c r="I38" s="3">
        <v>2</v>
      </c>
      <c r="J38" s="3">
        <v>1</v>
      </c>
      <c r="K38" s="3">
        <v>0</v>
      </c>
      <c r="L38" s="3">
        <v>4</v>
      </c>
      <c r="M38" s="3">
        <v>8</v>
      </c>
      <c r="N38" s="3">
        <v>1</v>
      </c>
      <c r="O38" s="3">
        <v>0</v>
      </c>
      <c r="P38" s="3">
        <v>0</v>
      </c>
      <c r="Q38" s="12">
        <f t="shared" si="0"/>
        <v>21</v>
      </c>
      <c r="R38" s="3">
        <v>20</v>
      </c>
      <c r="S38" s="3"/>
      <c r="T38" s="19">
        <f t="shared" si="1"/>
        <v>21</v>
      </c>
    </row>
    <row r="39" spans="1:20" ht="12.75">
      <c r="A39" s="4">
        <v>32</v>
      </c>
      <c r="B39" s="40" t="s">
        <v>155</v>
      </c>
      <c r="C39" s="40" t="s">
        <v>480</v>
      </c>
      <c r="D39" s="40" t="s">
        <v>480</v>
      </c>
      <c r="E39" s="31" t="s">
        <v>47</v>
      </c>
      <c r="F39" s="5">
        <v>9</v>
      </c>
      <c r="G39" s="16" t="s">
        <v>342</v>
      </c>
      <c r="H39" s="16">
        <v>3</v>
      </c>
      <c r="I39" s="16">
        <v>1</v>
      </c>
      <c r="J39" s="16">
        <v>1</v>
      </c>
      <c r="K39" s="16">
        <v>2</v>
      </c>
      <c r="L39" s="16">
        <v>2</v>
      </c>
      <c r="M39" s="16">
        <v>2</v>
      </c>
      <c r="N39" s="16">
        <v>3</v>
      </c>
      <c r="O39" s="16">
        <v>4</v>
      </c>
      <c r="P39" s="16">
        <v>0</v>
      </c>
      <c r="Q39" s="12">
        <f t="shared" si="0"/>
        <v>18</v>
      </c>
      <c r="R39" s="3">
        <v>21</v>
      </c>
      <c r="S39" s="12"/>
      <c r="T39" s="19">
        <f t="shared" si="1"/>
        <v>18</v>
      </c>
    </row>
    <row r="40" spans="1:20" ht="12.75">
      <c r="A40" s="4">
        <v>33</v>
      </c>
      <c r="B40" s="57" t="s">
        <v>170</v>
      </c>
      <c r="C40" s="57" t="s">
        <v>491</v>
      </c>
      <c r="D40" s="57" t="s">
        <v>484</v>
      </c>
      <c r="E40" s="21" t="s">
        <v>46</v>
      </c>
      <c r="F40" s="16">
        <v>9</v>
      </c>
      <c r="G40" s="16" t="s">
        <v>358</v>
      </c>
      <c r="H40" s="12">
        <v>2</v>
      </c>
      <c r="I40" s="12">
        <v>3</v>
      </c>
      <c r="J40" s="12">
        <v>1</v>
      </c>
      <c r="K40" s="12">
        <v>3</v>
      </c>
      <c r="L40" s="12">
        <v>5</v>
      </c>
      <c r="M40" s="12">
        <v>4</v>
      </c>
      <c r="N40" s="12">
        <v>0</v>
      </c>
      <c r="O40" s="12">
        <v>0</v>
      </c>
      <c r="P40" s="12">
        <v>0</v>
      </c>
      <c r="Q40" s="12">
        <f t="shared" si="0"/>
        <v>18</v>
      </c>
      <c r="R40" s="12">
        <v>21</v>
      </c>
      <c r="S40" s="12"/>
      <c r="T40" s="19">
        <f t="shared" si="1"/>
        <v>18</v>
      </c>
    </row>
    <row r="41" spans="1:20" ht="12.75">
      <c r="A41" s="4">
        <v>34</v>
      </c>
      <c r="B41" s="21" t="s">
        <v>73</v>
      </c>
      <c r="C41" s="21" t="s">
        <v>485</v>
      </c>
      <c r="D41" s="21" t="s">
        <v>483</v>
      </c>
      <c r="E41" s="21" t="s">
        <v>57</v>
      </c>
      <c r="F41" s="5">
        <v>9</v>
      </c>
      <c r="G41" s="16" t="s">
        <v>360</v>
      </c>
      <c r="H41" s="3">
        <v>3</v>
      </c>
      <c r="I41" s="3">
        <v>1</v>
      </c>
      <c r="J41" s="3">
        <v>4</v>
      </c>
      <c r="K41" s="3">
        <v>3</v>
      </c>
      <c r="L41" s="3">
        <v>0</v>
      </c>
      <c r="M41" s="3">
        <v>6</v>
      </c>
      <c r="N41" s="3">
        <v>0</v>
      </c>
      <c r="O41" s="3">
        <v>0</v>
      </c>
      <c r="P41" s="3">
        <v>0</v>
      </c>
      <c r="Q41" s="12">
        <f t="shared" si="0"/>
        <v>17</v>
      </c>
      <c r="R41" s="3">
        <v>22</v>
      </c>
      <c r="S41" s="3"/>
      <c r="T41" s="19">
        <f t="shared" si="1"/>
        <v>17</v>
      </c>
    </row>
    <row r="42" spans="1:20" ht="12.75">
      <c r="A42" s="4">
        <v>35</v>
      </c>
      <c r="B42" s="63" t="s">
        <v>162</v>
      </c>
      <c r="C42" s="63" t="s">
        <v>480</v>
      </c>
      <c r="D42" s="63" t="s">
        <v>480</v>
      </c>
      <c r="E42" s="21" t="s">
        <v>79</v>
      </c>
      <c r="F42" s="5">
        <v>9</v>
      </c>
      <c r="G42" s="16" t="s">
        <v>366</v>
      </c>
      <c r="H42" s="3">
        <v>4</v>
      </c>
      <c r="I42" s="3">
        <v>0</v>
      </c>
      <c r="J42" s="3">
        <v>2</v>
      </c>
      <c r="K42" s="24">
        <v>3</v>
      </c>
      <c r="L42" s="3">
        <v>2</v>
      </c>
      <c r="M42" s="3">
        <v>1</v>
      </c>
      <c r="N42" s="3">
        <v>5</v>
      </c>
      <c r="O42" s="3">
        <v>0</v>
      </c>
      <c r="P42" s="3">
        <v>0</v>
      </c>
      <c r="Q42" s="12">
        <f t="shared" si="0"/>
        <v>17</v>
      </c>
      <c r="R42" s="3">
        <v>22</v>
      </c>
      <c r="S42" s="3"/>
      <c r="T42" s="19">
        <f t="shared" si="1"/>
        <v>17</v>
      </c>
    </row>
    <row r="43" spans="1:20" ht="12.75">
      <c r="A43" s="4">
        <v>36</v>
      </c>
      <c r="B43" s="21" t="s">
        <v>158</v>
      </c>
      <c r="C43" s="21" t="s">
        <v>480</v>
      </c>
      <c r="D43" s="21" t="s">
        <v>495</v>
      </c>
      <c r="E43" s="21" t="s">
        <v>57</v>
      </c>
      <c r="F43" s="5">
        <v>9</v>
      </c>
      <c r="G43" s="16" t="s">
        <v>359</v>
      </c>
      <c r="H43" s="3">
        <v>3</v>
      </c>
      <c r="I43" s="3">
        <v>1</v>
      </c>
      <c r="J43" s="3">
        <v>4</v>
      </c>
      <c r="K43" s="3">
        <v>3</v>
      </c>
      <c r="L43" s="3">
        <v>1</v>
      </c>
      <c r="M43" s="3">
        <v>4</v>
      </c>
      <c r="N43" s="3">
        <v>0</v>
      </c>
      <c r="O43" s="3">
        <v>0</v>
      </c>
      <c r="P43" s="3">
        <v>0</v>
      </c>
      <c r="Q43" s="12">
        <f t="shared" si="0"/>
        <v>16</v>
      </c>
      <c r="R43" s="3">
        <v>23</v>
      </c>
      <c r="S43" s="3"/>
      <c r="T43" s="19">
        <f t="shared" si="1"/>
        <v>16</v>
      </c>
    </row>
    <row r="44" spans="1:20" ht="12.75">
      <c r="A44" s="4">
        <v>37</v>
      </c>
      <c r="B44" s="36" t="s">
        <v>378</v>
      </c>
      <c r="C44" s="36" t="s">
        <v>493</v>
      </c>
      <c r="D44" s="36" t="s">
        <v>480</v>
      </c>
      <c r="E44" s="21" t="s">
        <v>36</v>
      </c>
      <c r="F44" s="5">
        <v>9</v>
      </c>
      <c r="G44" s="16" t="s">
        <v>379</v>
      </c>
      <c r="H44" s="3">
        <v>3</v>
      </c>
      <c r="I44" s="3">
        <v>0</v>
      </c>
      <c r="J44" s="3">
        <v>1</v>
      </c>
      <c r="K44" s="3">
        <v>2</v>
      </c>
      <c r="L44" s="3">
        <v>3</v>
      </c>
      <c r="M44" s="3">
        <v>5</v>
      </c>
      <c r="N44" s="3">
        <v>2</v>
      </c>
      <c r="O44" s="3">
        <v>0</v>
      </c>
      <c r="P44" s="3">
        <v>0</v>
      </c>
      <c r="Q44" s="12">
        <f t="shared" si="0"/>
        <v>16</v>
      </c>
      <c r="R44" s="3">
        <v>23</v>
      </c>
      <c r="S44" s="12"/>
      <c r="T44" s="19">
        <f t="shared" si="1"/>
        <v>16</v>
      </c>
    </row>
    <row r="45" spans="1:20" ht="12.75">
      <c r="A45" s="4">
        <v>38</v>
      </c>
      <c r="B45" s="40" t="s">
        <v>154</v>
      </c>
      <c r="C45" s="40" t="s">
        <v>482</v>
      </c>
      <c r="D45" s="40" t="s">
        <v>480</v>
      </c>
      <c r="E45" s="31" t="s">
        <v>47</v>
      </c>
      <c r="F45" s="5">
        <v>9</v>
      </c>
      <c r="G45" s="16" t="s">
        <v>341</v>
      </c>
      <c r="H45" s="12">
        <v>3</v>
      </c>
      <c r="I45" s="12">
        <v>0</v>
      </c>
      <c r="J45" s="12">
        <v>1</v>
      </c>
      <c r="K45" s="12">
        <v>0</v>
      </c>
      <c r="L45" s="12">
        <v>2</v>
      </c>
      <c r="M45" s="12">
        <v>0</v>
      </c>
      <c r="N45" s="12">
        <v>0</v>
      </c>
      <c r="O45" s="12">
        <v>4</v>
      </c>
      <c r="P45" s="12">
        <v>5</v>
      </c>
      <c r="Q45" s="12">
        <f t="shared" si="0"/>
        <v>15</v>
      </c>
      <c r="R45" s="3">
        <v>24</v>
      </c>
      <c r="S45" s="12"/>
      <c r="T45" s="19">
        <f t="shared" si="1"/>
        <v>15</v>
      </c>
    </row>
    <row r="46" spans="1:20" ht="12.75">
      <c r="A46" s="4">
        <v>39</v>
      </c>
      <c r="B46" s="42" t="s">
        <v>174</v>
      </c>
      <c r="C46" s="42" t="s">
        <v>492</v>
      </c>
      <c r="D46" s="42" t="s">
        <v>483</v>
      </c>
      <c r="E46" s="21" t="s">
        <v>21</v>
      </c>
      <c r="F46" s="5">
        <v>9</v>
      </c>
      <c r="G46" s="16" t="s">
        <v>362</v>
      </c>
      <c r="H46" s="3">
        <v>2</v>
      </c>
      <c r="I46" s="3">
        <v>1</v>
      </c>
      <c r="J46" s="3">
        <v>1</v>
      </c>
      <c r="K46" s="3">
        <v>0</v>
      </c>
      <c r="L46" s="3">
        <v>4</v>
      </c>
      <c r="M46" s="3">
        <v>7</v>
      </c>
      <c r="N46" s="3">
        <v>0</v>
      </c>
      <c r="O46" s="3">
        <v>0</v>
      </c>
      <c r="P46" s="3">
        <v>0</v>
      </c>
      <c r="Q46" s="12">
        <f t="shared" si="0"/>
        <v>15</v>
      </c>
      <c r="R46" s="3">
        <v>24</v>
      </c>
      <c r="S46" s="3"/>
      <c r="T46" s="19">
        <f t="shared" si="1"/>
        <v>15</v>
      </c>
    </row>
    <row r="47" spans="1:20" ht="12.75">
      <c r="A47" s="4">
        <v>40</v>
      </c>
      <c r="B47" s="21" t="s">
        <v>72</v>
      </c>
      <c r="C47" s="21" t="s">
        <v>489</v>
      </c>
      <c r="D47" s="21" t="s">
        <v>498</v>
      </c>
      <c r="E47" s="21" t="s">
        <v>57</v>
      </c>
      <c r="F47" s="5">
        <v>9</v>
      </c>
      <c r="G47" s="16" t="s">
        <v>361</v>
      </c>
      <c r="H47" s="3">
        <v>1</v>
      </c>
      <c r="I47" s="3">
        <v>1</v>
      </c>
      <c r="J47" s="3">
        <v>0</v>
      </c>
      <c r="K47" s="3">
        <v>3</v>
      </c>
      <c r="L47" s="3">
        <v>0</v>
      </c>
      <c r="M47" s="3">
        <v>4</v>
      </c>
      <c r="N47" s="3">
        <v>0</v>
      </c>
      <c r="O47" s="3">
        <v>1</v>
      </c>
      <c r="P47" s="3">
        <v>0</v>
      </c>
      <c r="Q47" s="12">
        <f t="shared" si="0"/>
        <v>10</v>
      </c>
      <c r="R47" s="3">
        <v>25</v>
      </c>
      <c r="S47" s="3"/>
      <c r="T47" s="19">
        <f t="shared" si="1"/>
        <v>10</v>
      </c>
    </row>
    <row r="48" spans="1:20" ht="12.75">
      <c r="A48" s="4">
        <v>41</v>
      </c>
      <c r="B48" s="21" t="s">
        <v>175</v>
      </c>
      <c r="C48" s="21" t="s">
        <v>490</v>
      </c>
      <c r="D48" s="21" t="s">
        <v>486</v>
      </c>
      <c r="E48" s="21" t="s">
        <v>152</v>
      </c>
      <c r="F48" s="5">
        <v>9</v>
      </c>
      <c r="G48" s="16" t="s">
        <v>365</v>
      </c>
      <c r="H48" s="3">
        <v>3</v>
      </c>
      <c r="I48" s="3">
        <v>3</v>
      </c>
      <c r="J48" s="3">
        <v>2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12">
        <f t="shared" si="0"/>
        <v>9</v>
      </c>
      <c r="R48" s="3">
        <v>26</v>
      </c>
      <c r="S48" s="3"/>
      <c r="T48" s="19">
        <f t="shared" si="1"/>
        <v>9</v>
      </c>
    </row>
    <row r="49" spans="1:20" ht="12.75">
      <c r="A49" s="4">
        <v>42</v>
      </c>
      <c r="B49" s="57" t="s">
        <v>169</v>
      </c>
      <c r="C49" s="57" t="s">
        <v>486</v>
      </c>
      <c r="D49" s="57" t="s">
        <v>484</v>
      </c>
      <c r="E49" s="21" t="s">
        <v>46</v>
      </c>
      <c r="F49" s="5">
        <v>9</v>
      </c>
      <c r="G49" s="16" t="s">
        <v>352</v>
      </c>
      <c r="H49" s="3">
        <v>2</v>
      </c>
      <c r="I49" s="3">
        <v>0</v>
      </c>
      <c r="J49" s="3">
        <v>1</v>
      </c>
      <c r="K49" s="3">
        <v>0</v>
      </c>
      <c r="L49" s="3">
        <v>2</v>
      </c>
      <c r="M49" s="3">
        <v>3</v>
      </c>
      <c r="N49" s="3">
        <v>0</v>
      </c>
      <c r="O49" s="3">
        <v>0</v>
      </c>
      <c r="P49" s="3">
        <v>0</v>
      </c>
      <c r="Q49" s="12">
        <f t="shared" si="0"/>
        <v>8</v>
      </c>
      <c r="R49" s="3">
        <v>27</v>
      </c>
      <c r="S49" s="3"/>
      <c r="T49" s="19">
        <f t="shared" si="1"/>
        <v>8</v>
      </c>
    </row>
    <row r="50" ht="12.75"/>
    <row r="51" spans="2:5" ht="12.75">
      <c r="B51" s="45" t="s">
        <v>11</v>
      </c>
      <c r="C51" s="46"/>
      <c r="D51" s="46"/>
      <c r="E51" s="47" t="s">
        <v>28</v>
      </c>
    </row>
    <row r="52" spans="2:5" ht="12.75">
      <c r="B52" s="48"/>
      <c r="C52" s="46"/>
      <c r="D52" s="46"/>
      <c r="E52" s="46"/>
    </row>
    <row r="53" spans="2:5" ht="12.75">
      <c r="B53" s="45" t="s">
        <v>12</v>
      </c>
      <c r="C53" s="46"/>
      <c r="D53" s="46"/>
      <c r="E53" s="47" t="s">
        <v>19</v>
      </c>
    </row>
    <row r="54" spans="2:5" ht="12.75">
      <c r="B54" s="45"/>
      <c r="C54" s="46"/>
      <c r="D54" s="46"/>
      <c r="E54" s="47" t="s">
        <v>86</v>
      </c>
    </row>
    <row r="55" spans="2:5" ht="12.75">
      <c r="B55" s="48"/>
      <c r="C55" s="46"/>
      <c r="D55" s="46"/>
      <c r="E55" s="47" t="s">
        <v>20</v>
      </c>
    </row>
    <row r="56" spans="2:5" ht="12.75">
      <c r="B56" s="48"/>
      <c r="C56" s="46"/>
      <c r="D56" s="46"/>
      <c r="E56" s="47" t="s">
        <v>29</v>
      </c>
    </row>
    <row r="57" spans="2:5" ht="12.75">
      <c r="B57" s="48"/>
      <c r="C57" s="46"/>
      <c r="D57" s="46"/>
      <c r="E57" s="47" t="s">
        <v>85</v>
      </c>
    </row>
    <row r="58" spans="2:5" ht="12.75">
      <c r="B58" s="48"/>
      <c r="C58" s="46"/>
      <c r="D58" s="46"/>
      <c r="E58" s="47" t="s">
        <v>27</v>
      </c>
    </row>
    <row r="59" spans="2:5" ht="12.75">
      <c r="B59" s="49" t="s">
        <v>13</v>
      </c>
      <c r="C59" s="46"/>
      <c r="D59" s="46"/>
      <c r="E59" s="47" t="s">
        <v>89</v>
      </c>
    </row>
  </sheetData>
  <sheetProtection/>
  <mergeCells count="5">
    <mergeCell ref="A1:Q1"/>
    <mergeCell ref="A2:Q2"/>
    <mergeCell ref="A4:Q4"/>
    <mergeCell ref="A5:Q5"/>
    <mergeCell ref="A3:T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3" r:id="rId2"/>
  <rowBreaks count="1" manualBreakCount="1">
    <brk id="31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view="pageBreakPreview" zoomScaleNormal="9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4.421875" style="26" customWidth="1"/>
    <col min="2" max="2" width="15.140625" style="74" customWidth="1"/>
    <col min="3" max="3" width="10.7109375" style="75" customWidth="1"/>
    <col min="4" max="4" width="13.8515625" style="75" customWidth="1"/>
    <col min="5" max="5" width="18.7109375" style="26" customWidth="1"/>
    <col min="6" max="6" width="4.57421875" style="26" customWidth="1"/>
    <col min="7" max="7" width="10.140625" style="26" customWidth="1"/>
    <col min="8" max="15" width="5.28125" style="26" customWidth="1"/>
    <col min="16" max="17" width="7.7109375" style="26" customWidth="1"/>
    <col min="18" max="18" width="4.57421875" style="26" customWidth="1"/>
    <col min="19" max="19" width="6.8515625" style="26" customWidth="1"/>
    <col min="20" max="16384" width="9.140625" style="26" customWidth="1"/>
  </cols>
  <sheetData>
    <row r="1" spans="1:16" ht="12.75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9" ht="12.7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6" ht="12.75">
      <c r="A4" s="27" t="s">
        <v>88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s="55" customFormat="1" ht="12.75">
      <c r="A5" s="29" t="s">
        <v>285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7" spans="1:19" ht="76.5">
      <c r="A7" s="1" t="s">
        <v>1</v>
      </c>
      <c r="B7" s="70" t="s">
        <v>2</v>
      </c>
      <c r="C7" s="71" t="s">
        <v>3</v>
      </c>
      <c r="D7" s="71" t="s">
        <v>4</v>
      </c>
      <c r="E7" s="1" t="s">
        <v>33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23</v>
      </c>
      <c r="M7" s="2" t="s">
        <v>24</v>
      </c>
      <c r="N7" s="2" t="s">
        <v>25</v>
      </c>
      <c r="O7" s="2" t="s">
        <v>284</v>
      </c>
      <c r="P7" s="2" t="s">
        <v>6</v>
      </c>
      <c r="Q7" s="2" t="s">
        <v>14</v>
      </c>
      <c r="R7" s="2" t="s">
        <v>15</v>
      </c>
      <c r="S7" s="23" t="s">
        <v>16</v>
      </c>
    </row>
    <row r="8" spans="1:19" ht="12.75">
      <c r="A8" s="4">
        <v>1</v>
      </c>
      <c r="B8" s="21" t="s">
        <v>48</v>
      </c>
      <c r="C8" s="21" t="s">
        <v>485</v>
      </c>
      <c r="D8" s="21" t="s">
        <v>480</v>
      </c>
      <c r="E8" s="31" t="s">
        <v>54</v>
      </c>
      <c r="F8" s="5">
        <v>10</v>
      </c>
      <c r="G8" s="5" t="s">
        <v>316</v>
      </c>
      <c r="H8" s="5">
        <v>5</v>
      </c>
      <c r="I8" s="5">
        <v>8</v>
      </c>
      <c r="J8" s="5">
        <v>6</v>
      </c>
      <c r="K8" s="5">
        <v>10</v>
      </c>
      <c r="L8" s="5">
        <v>14</v>
      </c>
      <c r="M8" s="5">
        <v>6</v>
      </c>
      <c r="N8" s="5">
        <v>7</v>
      </c>
      <c r="O8" s="5">
        <v>24</v>
      </c>
      <c r="P8" s="3">
        <f aca="true" t="shared" si="0" ref="P8:P49">SUM(H8:O8)</f>
        <v>80</v>
      </c>
      <c r="Q8" s="3">
        <v>1</v>
      </c>
      <c r="R8" s="3" t="s">
        <v>336</v>
      </c>
      <c r="S8" s="10">
        <f aca="true" t="shared" si="1" ref="S8:S49">P8/100*100</f>
        <v>80</v>
      </c>
    </row>
    <row r="9" spans="1:19" ht="38.25">
      <c r="A9" s="4">
        <v>2</v>
      </c>
      <c r="B9" s="36" t="s">
        <v>75</v>
      </c>
      <c r="C9" s="36" t="s">
        <v>480</v>
      </c>
      <c r="D9" s="35" t="s">
        <v>487</v>
      </c>
      <c r="E9" s="20" t="s">
        <v>32</v>
      </c>
      <c r="F9" s="5">
        <v>10</v>
      </c>
      <c r="G9" s="5" t="s">
        <v>304</v>
      </c>
      <c r="H9" s="5">
        <v>7</v>
      </c>
      <c r="I9" s="5">
        <v>9</v>
      </c>
      <c r="J9" s="5">
        <v>7</v>
      </c>
      <c r="K9" s="5">
        <v>4</v>
      </c>
      <c r="L9" s="5">
        <v>12</v>
      </c>
      <c r="M9" s="5">
        <v>6</v>
      </c>
      <c r="N9" s="5">
        <v>10</v>
      </c>
      <c r="O9" s="5">
        <v>23</v>
      </c>
      <c r="P9" s="3">
        <f t="shared" si="0"/>
        <v>78</v>
      </c>
      <c r="Q9" s="3">
        <v>2</v>
      </c>
      <c r="R9" s="3" t="s">
        <v>337</v>
      </c>
      <c r="S9" s="10">
        <f t="shared" si="1"/>
        <v>78</v>
      </c>
    </row>
    <row r="10" spans="1:19" ht="12.75">
      <c r="A10" s="4">
        <v>3</v>
      </c>
      <c r="B10" s="35" t="s">
        <v>37</v>
      </c>
      <c r="C10" s="35" t="s">
        <v>492</v>
      </c>
      <c r="D10" s="35" t="s">
        <v>480</v>
      </c>
      <c r="E10" s="21" t="s">
        <v>22</v>
      </c>
      <c r="F10" s="5">
        <v>10</v>
      </c>
      <c r="G10" s="5" t="s">
        <v>307</v>
      </c>
      <c r="H10" s="5">
        <v>6</v>
      </c>
      <c r="I10" s="5">
        <v>8</v>
      </c>
      <c r="J10" s="5">
        <v>4</v>
      </c>
      <c r="K10" s="5">
        <v>8</v>
      </c>
      <c r="L10" s="5">
        <v>11</v>
      </c>
      <c r="M10" s="5">
        <v>6</v>
      </c>
      <c r="N10" s="5">
        <v>7</v>
      </c>
      <c r="O10" s="5">
        <v>8</v>
      </c>
      <c r="P10" s="3">
        <f t="shared" si="0"/>
        <v>58</v>
      </c>
      <c r="Q10" s="3">
        <v>3</v>
      </c>
      <c r="R10" s="3" t="s">
        <v>338</v>
      </c>
      <c r="S10" s="10">
        <f t="shared" si="1"/>
        <v>57.99999999999999</v>
      </c>
    </row>
    <row r="11" spans="1:19" ht="38.25">
      <c r="A11" s="4">
        <v>4</v>
      </c>
      <c r="B11" s="33" t="s">
        <v>186</v>
      </c>
      <c r="C11" s="42" t="s">
        <v>484</v>
      </c>
      <c r="D11" s="42" t="s">
        <v>483</v>
      </c>
      <c r="E11" s="21" t="s">
        <v>122</v>
      </c>
      <c r="F11" s="5">
        <v>10</v>
      </c>
      <c r="G11" s="5" t="s">
        <v>308</v>
      </c>
      <c r="H11" s="5">
        <v>6</v>
      </c>
      <c r="I11" s="5">
        <v>7</v>
      </c>
      <c r="J11" s="5">
        <v>5</v>
      </c>
      <c r="K11" s="5">
        <v>3</v>
      </c>
      <c r="L11" s="5">
        <v>16</v>
      </c>
      <c r="M11" s="5">
        <v>6</v>
      </c>
      <c r="N11" s="5">
        <v>6</v>
      </c>
      <c r="O11" s="5">
        <v>9</v>
      </c>
      <c r="P11" s="3">
        <f t="shared" si="0"/>
        <v>58</v>
      </c>
      <c r="Q11" s="3">
        <v>3</v>
      </c>
      <c r="R11" s="3" t="s">
        <v>338</v>
      </c>
      <c r="S11" s="10">
        <f t="shared" si="1"/>
        <v>57.99999999999999</v>
      </c>
    </row>
    <row r="12" spans="1:19" ht="12.75">
      <c r="A12" s="4">
        <v>5</v>
      </c>
      <c r="B12" s="42" t="s">
        <v>327</v>
      </c>
      <c r="C12" s="42" t="s">
        <v>483</v>
      </c>
      <c r="D12" s="42" t="s">
        <v>484</v>
      </c>
      <c r="E12" s="21" t="s">
        <v>21</v>
      </c>
      <c r="F12" s="5">
        <v>10</v>
      </c>
      <c r="G12" s="5" t="s">
        <v>328</v>
      </c>
      <c r="H12" s="5">
        <v>4</v>
      </c>
      <c r="I12" s="5">
        <v>6</v>
      </c>
      <c r="J12" s="5">
        <v>4</v>
      </c>
      <c r="K12" s="5">
        <v>7</v>
      </c>
      <c r="L12" s="5">
        <v>6</v>
      </c>
      <c r="M12" s="5">
        <v>7</v>
      </c>
      <c r="N12" s="5">
        <v>10</v>
      </c>
      <c r="O12" s="5">
        <v>14</v>
      </c>
      <c r="P12" s="3">
        <f t="shared" si="0"/>
        <v>58</v>
      </c>
      <c r="Q12" s="3">
        <v>3</v>
      </c>
      <c r="R12" s="3" t="s">
        <v>338</v>
      </c>
      <c r="S12" s="10">
        <f t="shared" si="1"/>
        <v>57.99999999999999</v>
      </c>
    </row>
    <row r="13" spans="1:19" ht="38.25">
      <c r="A13" s="4">
        <v>6</v>
      </c>
      <c r="B13" s="42" t="s">
        <v>188</v>
      </c>
      <c r="C13" s="42" t="s">
        <v>489</v>
      </c>
      <c r="D13" s="42" t="s">
        <v>485</v>
      </c>
      <c r="E13" s="21" t="s">
        <v>122</v>
      </c>
      <c r="F13" s="5">
        <v>10</v>
      </c>
      <c r="G13" s="5" t="s">
        <v>300</v>
      </c>
      <c r="H13" s="5">
        <v>3</v>
      </c>
      <c r="I13" s="5">
        <v>8</v>
      </c>
      <c r="J13" s="5">
        <v>4</v>
      </c>
      <c r="K13" s="5">
        <v>4</v>
      </c>
      <c r="L13" s="5">
        <v>13</v>
      </c>
      <c r="M13" s="5">
        <v>6</v>
      </c>
      <c r="N13" s="5">
        <v>4</v>
      </c>
      <c r="O13" s="5">
        <v>9</v>
      </c>
      <c r="P13" s="3">
        <f t="shared" si="0"/>
        <v>51</v>
      </c>
      <c r="Q13" s="3">
        <v>4</v>
      </c>
      <c r="R13" s="3"/>
      <c r="S13" s="10">
        <f t="shared" si="1"/>
        <v>51</v>
      </c>
    </row>
    <row r="14" spans="1:19" ht="38.25">
      <c r="A14" s="4">
        <v>7</v>
      </c>
      <c r="B14" s="33" t="s">
        <v>187</v>
      </c>
      <c r="C14" s="42" t="s">
        <v>480</v>
      </c>
      <c r="D14" s="42" t="s">
        <v>487</v>
      </c>
      <c r="E14" s="21" t="s">
        <v>122</v>
      </c>
      <c r="F14" s="5">
        <v>10</v>
      </c>
      <c r="G14" s="5" t="s">
        <v>319</v>
      </c>
      <c r="H14" s="5">
        <v>6</v>
      </c>
      <c r="I14" s="5">
        <v>6</v>
      </c>
      <c r="J14" s="5">
        <v>5</v>
      </c>
      <c r="K14" s="5">
        <v>2</v>
      </c>
      <c r="L14" s="5">
        <v>11</v>
      </c>
      <c r="M14" s="5">
        <v>6</v>
      </c>
      <c r="N14" s="5">
        <v>2</v>
      </c>
      <c r="O14" s="5">
        <v>13</v>
      </c>
      <c r="P14" s="3">
        <f t="shared" si="0"/>
        <v>51</v>
      </c>
      <c r="Q14" s="3">
        <v>4</v>
      </c>
      <c r="R14" s="3"/>
      <c r="S14" s="10">
        <f t="shared" si="1"/>
        <v>51</v>
      </c>
    </row>
    <row r="15" spans="1:19" ht="12.75">
      <c r="A15" s="4">
        <v>8</v>
      </c>
      <c r="B15" s="41" t="s">
        <v>204</v>
      </c>
      <c r="C15" s="41" t="s">
        <v>480</v>
      </c>
      <c r="D15" s="41" t="s">
        <v>480</v>
      </c>
      <c r="E15" s="21" t="s">
        <v>22</v>
      </c>
      <c r="F15" s="5">
        <v>10</v>
      </c>
      <c r="G15" s="5" t="s">
        <v>311</v>
      </c>
      <c r="H15" s="5">
        <v>4</v>
      </c>
      <c r="I15" s="5">
        <v>7</v>
      </c>
      <c r="J15" s="5">
        <v>5</v>
      </c>
      <c r="K15" s="5">
        <v>2</v>
      </c>
      <c r="L15" s="5">
        <v>10</v>
      </c>
      <c r="M15" s="5">
        <v>5</v>
      </c>
      <c r="N15" s="5">
        <v>6</v>
      </c>
      <c r="O15" s="5">
        <v>9</v>
      </c>
      <c r="P15" s="3">
        <f t="shared" si="0"/>
        <v>48</v>
      </c>
      <c r="Q15" s="3">
        <v>5</v>
      </c>
      <c r="R15" s="3"/>
      <c r="S15" s="10">
        <f t="shared" si="1"/>
        <v>48</v>
      </c>
    </row>
    <row r="16" spans="1:19" ht="12.75">
      <c r="A16" s="4">
        <v>9</v>
      </c>
      <c r="B16" s="41" t="s">
        <v>78</v>
      </c>
      <c r="C16" s="41" t="s">
        <v>485</v>
      </c>
      <c r="D16" s="41" t="s">
        <v>480</v>
      </c>
      <c r="E16" s="21" t="s">
        <v>22</v>
      </c>
      <c r="F16" s="5">
        <v>10</v>
      </c>
      <c r="G16" s="5" t="s">
        <v>305</v>
      </c>
      <c r="H16" s="5">
        <v>6</v>
      </c>
      <c r="I16" s="5">
        <v>8</v>
      </c>
      <c r="J16" s="5">
        <v>5</v>
      </c>
      <c r="K16" s="5">
        <v>0</v>
      </c>
      <c r="L16" s="5">
        <v>7</v>
      </c>
      <c r="M16" s="5">
        <v>6</v>
      </c>
      <c r="N16" s="5">
        <v>7</v>
      </c>
      <c r="O16" s="5">
        <v>8</v>
      </c>
      <c r="P16" s="3">
        <f t="shared" si="0"/>
        <v>47</v>
      </c>
      <c r="Q16" s="3">
        <v>6</v>
      </c>
      <c r="R16" s="3"/>
      <c r="S16" s="10">
        <f t="shared" si="1"/>
        <v>47</v>
      </c>
    </row>
    <row r="17" spans="1:19" ht="12.75">
      <c r="A17" s="4">
        <v>10</v>
      </c>
      <c r="B17" s="35" t="s">
        <v>201</v>
      </c>
      <c r="C17" s="72" t="s">
        <v>481</v>
      </c>
      <c r="D17" s="36" t="s">
        <v>480</v>
      </c>
      <c r="E17" s="21" t="s">
        <v>36</v>
      </c>
      <c r="F17" s="5">
        <v>10</v>
      </c>
      <c r="G17" s="5" t="s">
        <v>286</v>
      </c>
      <c r="H17" s="5">
        <v>3</v>
      </c>
      <c r="I17" s="5">
        <v>7</v>
      </c>
      <c r="J17" s="5">
        <v>2</v>
      </c>
      <c r="K17" s="5">
        <v>4</v>
      </c>
      <c r="L17" s="5">
        <v>9</v>
      </c>
      <c r="M17" s="5">
        <v>6</v>
      </c>
      <c r="N17" s="5">
        <v>1</v>
      </c>
      <c r="O17" s="5">
        <v>14</v>
      </c>
      <c r="P17" s="3">
        <f t="shared" si="0"/>
        <v>46</v>
      </c>
      <c r="Q17" s="3">
        <v>7</v>
      </c>
      <c r="R17" s="3"/>
      <c r="S17" s="10">
        <f t="shared" si="1"/>
        <v>46</v>
      </c>
    </row>
    <row r="18" spans="1:19" ht="12.75">
      <c r="A18" s="4">
        <v>11</v>
      </c>
      <c r="B18" s="21" t="s">
        <v>184</v>
      </c>
      <c r="C18" s="21" t="s">
        <v>484</v>
      </c>
      <c r="D18" s="21" t="s">
        <v>497</v>
      </c>
      <c r="E18" s="31" t="s">
        <v>54</v>
      </c>
      <c r="F18" s="5">
        <v>10</v>
      </c>
      <c r="G18" s="5" t="s">
        <v>313</v>
      </c>
      <c r="H18" s="5">
        <v>5</v>
      </c>
      <c r="I18" s="5">
        <v>8</v>
      </c>
      <c r="J18" s="5">
        <v>4</v>
      </c>
      <c r="K18" s="5">
        <v>10</v>
      </c>
      <c r="L18" s="5">
        <v>10</v>
      </c>
      <c r="M18" s="5">
        <v>5</v>
      </c>
      <c r="N18" s="5">
        <v>4</v>
      </c>
      <c r="O18" s="5">
        <v>0</v>
      </c>
      <c r="P18" s="3">
        <f t="shared" si="0"/>
        <v>46</v>
      </c>
      <c r="Q18" s="3">
        <v>7</v>
      </c>
      <c r="R18" s="3"/>
      <c r="S18" s="10">
        <f t="shared" si="1"/>
        <v>46</v>
      </c>
    </row>
    <row r="19" spans="1:19" ht="38.25">
      <c r="A19" s="4">
        <v>12</v>
      </c>
      <c r="B19" s="42" t="s">
        <v>189</v>
      </c>
      <c r="C19" s="42" t="s">
        <v>480</v>
      </c>
      <c r="D19" s="42" t="s">
        <v>497</v>
      </c>
      <c r="E19" s="21" t="s">
        <v>122</v>
      </c>
      <c r="F19" s="5">
        <v>10</v>
      </c>
      <c r="G19" s="5" t="s">
        <v>310</v>
      </c>
      <c r="H19" s="5">
        <v>0</v>
      </c>
      <c r="I19" s="5">
        <v>9</v>
      </c>
      <c r="J19" s="5">
        <v>2</v>
      </c>
      <c r="K19" s="5">
        <v>0</v>
      </c>
      <c r="L19" s="5">
        <v>10</v>
      </c>
      <c r="M19" s="5">
        <v>6</v>
      </c>
      <c r="N19" s="5">
        <v>3</v>
      </c>
      <c r="O19" s="5">
        <v>14</v>
      </c>
      <c r="P19" s="3">
        <f t="shared" si="0"/>
        <v>44</v>
      </c>
      <c r="Q19" s="3">
        <v>8</v>
      </c>
      <c r="R19" s="3"/>
      <c r="S19" s="10">
        <f t="shared" si="1"/>
        <v>44</v>
      </c>
    </row>
    <row r="20" spans="1:19" ht="12.75">
      <c r="A20" s="4">
        <v>13</v>
      </c>
      <c r="B20" s="21" t="s">
        <v>185</v>
      </c>
      <c r="C20" s="21" t="s">
        <v>481</v>
      </c>
      <c r="D20" s="21" t="s">
        <v>484</v>
      </c>
      <c r="E20" s="31" t="s">
        <v>54</v>
      </c>
      <c r="F20" s="5">
        <v>10</v>
      </c>
      <c r="G20" s="5" t="s">
        <v>315</v>
      </c>
      <c r="H20" s="5">
        <v>4</v>
      </c>
      <c r="I20" s="5">
        <v>8</v>
      </c>
      <c r="J20" s="5">
        <v>4</v>
      </c>
      <c r="K20" s="5">
        <v>0</v>
      </c>
      <c r="L20" s="5">
        <v>12</v>
      </c>
      <c r="M20" s="5">
        <v>6</v>
      </c>
      <c r="N20" s="5">
        <v>1</v>
      </c>
      <c r="O20" s="5">
        <v>8</v>
      </c>
      <c r="P20" s="3">
        <f t="shared" si="0"/>
        <v>43</v>
      </c>
      <c r="Q20" s="3">
        <v>9</v>
      </c>
      <c r="R20" s="3"/>
      <c r="S20" s="10">
        <f t="shared" si="1"/>
        <v>43</v>
      </c>
    </row>
    <row r="21" spans="1:19" ht="12.75">
      <c r="A21" s="4">
        <v>14</v>
      </c>
      <c r="B21" s="42" t="s">
        <v>333</v>
      </c>
      <c r="C21" s="42" t="s">
        <v>481</v>
      </c>
      <c r="D21" s="42" t="s">
        <v>492</v>
      </c>
      <c r="E21" s="21" t="s">
        <v>334</v>
      </c>
      <c r="F21" s="5">
        <v>10</v>
      </c>
      <c r="G21" s="5" t="s">
        <v>335</v>
      </c>
      <c r="H21" s="5">
        <v>4</v>
      </c>
      <c r="I21" s="5">
        <v>8</v>
      </c>
      <c r="J21" s="5">
        <v>5</v>
      </c>
      <c r="K21" s="5">
        <v>0</v>
      </c>
      <c r="L21" s="5">
        <v>15</v>
      </c>
      <c r="M21" s="5">
        <v>6</v>
      </c>
      <c r="N21" s="5">
        <v>5</v>
      </c>
      <c r="O21" s="5">
        <v>0</v>
      </c>
      <c r="P21" s="3">
        <f t="shared" si="0"/>
        <v>43</v>
      </c>
      <c r="Q21" s="3">
        <v>9</v>
      </c>
      <c r="R21" s="3"/>
      <c r="S21" s="10">
        <f t="shared" si="1"/>
        <v>43</v>
      </c>
    </row>
    <row r="22" spans="1:19" ht="38.25">
      <c r="A22" s="4">
        <v>15</v>
      </c>
      <c r="B22" s="36" t="s">
        <v>183</v>
      </c>
      <c r="C22" s="36" t="s">
        <v>490</v>
      </c>
      <c r="D22" s="36" t="s">
        <v>481</v>
      </c>
      <c r="E22" s="20" t="s">
        <v>32</v>
      </c>
      <c r="F22" s="5">
        <v>10</v>
      </c>
      <c r="G22" s="5" t="s">
        <v>288</v>
      </c>
      <c r="H22" s="5">
        <v>5</v>
      </c>
      <c r="I22" s="5">
        <v>8</v>
      </c>
      <c r="J22" s="5">
        <v>2</v>
      </c>
      <c r="K22" s="5">
        <v>7</v>
      </c>
      <c r="L22" s="5">
        <v>12</v>
      </c>
      <c r="M22" s="5">
        <v>6</v>
      </c>
      <c r="N22" s="5">
        <v>2</v>
      </c>
      <c r="O22" s="5">
        <v>0</v>
      </c>
      <c r="P22" s="3">
        <f t="shared" si="0"/>
        <v>42</v>
      </c>
      <c r="Q22" s="3">
        <v>10</v>
      </c>
      <c r="R22" s="3"/>
      <c r="S22" s="10">
        <f t="shared" si="1"/>
        <v>42</v>
      </c>
    </row>
    <row r="23" spans="1:19" ht="12.75">
      <c r="A23" s="4">
        <v>16</v>
      </c>
      <c r="B23" s="41" t="s">
        <v>205</v>
      </c>
      <c r="C23" s="41" t="s">
        <v>485</v>
      </c>
      <c r="D23" s="41" t="s">
        <v>480</v>
      </c>
      <c r="E23" s="21" t="s">
        <v>22</v>
      </c>
      <c r="F23" s="5">
        <v>10</v>
      </c>
      <c r="G23" s="5" t="s">
        <v>306</v>
      </c>
      <c r="H23" s="5">
        <v>2</v>
      </c>
      <c r="I23" s="5">
        <v>9</v>
      </c>
      <c r="J23" s="5">
        <v>4</v>
      </c>
      <c r="K23" s="5">
        <v>0</v>
      </c>
      <c r="L23" s="5">
        <v>7</v>
      </c>
      <c r="M23" s="5">
        <v>6</v>
      </c>
      <c r="N23" s="5">
        <v>7</v>
      </c>
      <c r="O23" s="5">
        <v>6</v>
      </c>
      <c r="P23" s="3">
        <f t="shared" si="0"/>
        <v>41</v>
      </c>
      <c r="Q23" s="3">
        <v>11</v>
      </c>
      <c r="R23" s="3"/>
      <c r="S23" s="10">
        <f t="shared" si="1"/>
        <v>41</v>
      </c>
    </row>
    <row r="24" spans="1:19" ht="12.75">
      <c r="A24" s="4">
        <v>17</v>
      </c>
      <c r="B24" s="65" t="s">
        <v>180</v>
      </c>
      <c r="C24" s="65" t="s">
        <v>480</v>
      </c>
      <c r="D24" s="65" t="s">
        <v>480</v>
      </c>
      <c r="E24" s="57" t="s">
        <v>55</v>
      </c>
      <c r="F24" s="5">
        <v>10</v>
      </c>
      <c r="G24" s="5" t="s">
        <v>302</v>
      </c>
      <c r="H24" s="5">
        <v>2</v>
      </c>
      <c r="I24" s="5">
        <v>8</v>
      </c>
      <c r="J24" s="5">
        <v>6</v>
      </c>
      <c r="K24" s="5">
        <v>0</v>
      </c>
      <c r="L24" s="5">
        <v>6</v>
      </c>
      <c r="M24" s="5">
        <v>6</v>
      </c>
      <c r="N24" s="5">
        <v>7</v>
      </c>
      <c r="O24" s="5">
        <v>6</v>
      </c>
      <c r="P24" s="3">
        <f t="shared" si="0"/>
        <v>41</v>
      </c>
      <c r="Q24" s="3">
        <v>11</v>
      </c>
      <c r="R24" s="3"/>
      <c r="S24" s="10">
        <f t="shared" si="1"/>
        <v>41</v>
      </c>
    </row>
    <row r="25" spans="1:19" ht="12.75">
      <c r="A25" s="4">
        <v>18</v>
      </c>
      <c r="B25" s="41" t="s">
        <v>38</v>
      </c>
      <c r="C25" s="41" t="s">
        <v>499</v>
      </c>
      <c r="D25" s="41" t="s">
        <v>497</v>
      </c>
      <c r="E25" s="21" t="s">
        <v>22</v>
      </c>
      <c r="F25" s="5">
        <v>10</v>
      </c>
      <c r="G25" s="5" t="s">
        <v>309</v>
      </c>
      <c r="H25" s="5">
        <v>4</v>
      </c>
      <c r="I25" s="5">
        <v>9</v>
      </c>
      <c r="J25" s="5">
        <v>6</v>
      </c>
      <c r="K25" s="5">
        <v>0</v>
      </c>
      <c r="L25" s="5">
        <v>7</v>
      </c>
      <c r="M25" s="5">
        <v>5</v>
      </c>
      <c r="N25" s="5">
        <v>0</v>
      </c>
      <c r="O25" s="5">
        <v>7</v>
      </c>
      <c r="P25" s="3">
        <f t="shared" si="0"/>
        <v>38</v>
      </c>
      <c r="Q25" s="3">
        <v>12</v>
      </c>
      <c r="R25" s="3"/>
      <c r="S25" s="10">
        <f t="shared" si="1"/>
        <v>38</v>
      </c>
    </row>
    <row r="26" spans="1:19" ht="12.75">
      <c r="A26" s="4">
        <v>19</v>
      </c>
      <c r="B26" s="42" t="s">
        <v>203</v>
      </c>
      <c r="C26" s="42" t="s">
        <v>486</v>
      </c>
      <c r="D26" s="42" t="s">
        <v>481</v>
      </c>
      <c r="E26" s="21" t="s">
        <v>21</v>
      </c>
      <c r="F26" s="5">
        <v>10</v>
      </c>
      <c r="G26" s="5" t="s">
        <v>301</v>
      </c>
      <c r="H26" s="5">
        <v>0</v>
      </c>
      <c r="I26" s="5">
        <v>7</v>
      </c>
      <c r="J26" s="5">
        <v>4</v>
      </c>
      <c r="K26" s="5">
        <v>7</v>
      </c>
      <c r="L26" s="5">
        <v>7</v>
      </c>
      <c r="M26" s="5">
        <v>7</v>
      </c>
      <c r="N26" s="5">
        <v>2</v>
      </c>
      <c r="O26" s="5">
        <v>4</v>
      </c>
      <c r="P26" s="3">
        <f t="shared" si="0"/>
        <v>38</v>
      </c>
      <c r="Q26" s="3">
        <v>12</v>
      </c>
      <c r="R26" s="3"/>
      <c r="S26" s="10">
        <f t="shared" si="1"/>
        <v>38</v>
      </c>
    </row>
    <row r="27" spans="1:19" ht="38.25">
      <c r="A27" s="4">
        <v>20</v>
      </c>
      <c r="B27" s="33" t="s">
        <v>190</v>
      </c>
      <c r="C27" s="42" t="s">
        <v>480</v>
      </c>
      <c r="D27" s="42" t="s">
        <v>483</v>
      </c>
      <c r="E27" s="21" t="s">
        <v>122</v>
      </c>
      <c r="F27" s="5">
        <v>10</v>
      </c>
      <c r="G27" s="5" t="s">
        <v>321</v>
      </c>
      <c r="H27" s="3">
        <v>5</v>
      </c>
      <c r="I27" s="3">
        <v>7</v>
      </c>
      <c r="J27" s="3">
        <v>5</v>
      </c>
      <c r="K27" s="3">
        <v>0</v>
      </c>
      <c r="L27" s="3">
        <v>8</v>
      </c>
      <c r="M27" s="3">
        <v>5</v>
      </c>
      <c r="N27" s="3">
        <v>7</v>
      </c>
      <c r="O27" s="3">
        <v>0</v>
      </c>
      <c r="P27" s="3">
        <f t="shared" si="0"/>
        <v>37</v>
      </c>
      <c r="Q27" s="3">
        <v>13</v>
      </c>
      <c r="R27" s="3"/>
      <c r="S27" s="10">
        <f t="shared" si="1"/>
        <v>37</v>
      </c>
    </row>
    <row r="28" spans="1:19" ht="12.75">
      <c r="A28" s="4">
        <v>21</v>
      </c>
      <c r="B28" s="57" t="s">
        <v>199</v>
      </c>
      <c r="C28" s="57" t="s">
        <v>486</v>
      </c>
      <c r="D28" s="57" t="s">
        <v>489</v>
      </c>
      <c r="E28" s="21" t="s">
        <v>46</v>
      </c>
      <c r="F28" s="5">
        <v>10</v>
      </c>
      <c r="G28" s="5" t="s">
        <v>298</v>
      </c>
      <c r="H28" s="3">
        <v>3</v>
      </c>
      <c r="I28" s="3">
        <v>5</v>
      </c>
      <c r="J28" s="3">
        <v>2</v>
      </c>
      <c r="K28" s="3">
        <v>0</v>
      </c>
      <c r="L28" s="3">
        <v>8</v>
      </c>
      <c r="M28" s="3">
        <v>5</v>
      </c>
      <c r="N28" s="3">
        <v>0</v>
      </c>
      <c r="O28" s="3">
        <v>13</v>
      </c>
      <c r="P28" s="3">
        <f t="shared" si="0"/>
        <v>36</v>
      </c>
      <c r="Q28" s="3">
        <v>13</v>
      </c>
      <c r="R28" s="3"/>
      <c r="S28" s="10">
        <f t="shared" si="1"/>
        <v>36</v>
      </c>
    </row>
    <row r="29" spans="1:19" ht="38.25">
      <c r="A29" s="4">
        <v>22</v>
      </c>
      <c r="B29" s="33" t="s">
        <v>193</v>
      </c>
      <c r="C29" s="42" t="s">
        <v>481</v>
      </c>
      <c r="D29" s="42" t="s">
        <v>484</v>
      </c>
      <c r="E29" s="21" t="s">
        <v>122</v>
      </c>
      <c r="F29" s="5">
        <v>10</v>
      </c>
      <c r="G29" s="5" t="s">
        <v>312</v>
      </c>
      <c r="H29" s="3">
        <v>1</v>
      </c>
      <c r="I29" s="3">
        <v>5</v>
      </c>
      <c r="J29" s="3">
        <v>4</v>
      </c>
      <c r="K29" s="3">
        <v>8</v>
      </c>
      <c r="L29" s="3">
        <v>9</v>
      </c>
      <c r="M29" s="3">
        <v>6</v>
      </c>
      <c r="N29" s="3">
        <v>3</v>
      </c>
      <c r="O29" s="3">
        <v>0</v>
      </c>
      <c r="P29" s="3">
        <f t="shared" si="0"/>
        <v>36</v>
      </c>
      <c r="Q29" s="3">
        <v>14</v>
      </c>
      <c r="R29" s="3"/>
      <c r="S29" s="10">
        <f t="shared" si="1"/>
        <v>36</v>
      </c>
    </row>
    <row r="30" spans="1:19" ht="12.75">
      <c r="A30" s="4">
        <v>23</v>
      </c>
      <c r="B30" s="37" t="s">
        <v>76</v>
      </c>
      <c r="C30" s="42" t="s">
        <v>483</v>
      </c>
      <c r="D30" s="42" t="s">
        <v>484</v>
      </c>
      <c r="E30" s="31" t="s">
        <v>47</v>
      </c>
      <c r="F30" s="5">
        <v>10</v>
      </c>
      <c r="G30" s="5" t="s">
        <v>294</v>
      </c>
      <c r="H30" s="3">
        <v>0</v>
      </c>
      <c r="I30" s="3">
        <v>7</v>
      </c>
      <c r="J30" s="3">
        <v>3</v>
      </c>
      <c r="K30" s="3">
        <v>3</v>
      </c>
      <c r="L30" s="3">
        <v>11</v>
      </c>
      <c r="M30" s="3">
        <v>5</v>
      </c>
      <c r="N30" s="3">
        <v>7</v>
      </c>
      <c r="O30" s="3">
        <v>0</v>
      </c>
      <c r="P30" s="3">
        <f t="shared" si="0"/>
        <v>36</v>
      </c>
      <c r="Q30" s="3">
        <v>14</v>
      </c>
      <c r="R30" s="3"/>
      <c r="S30" s="10">
        <f t="shared" si="1"/>
        <v>36</v>
      </c>
    </row>
    <row r="31" spans="1:19" ht="12.75">
      <c r="A31" s="4">
        <v>24</v>
      </c>
      <c r="B31" s="61" t="s">
        <v>56</v>
      </c>
      <c r="C31" s="61" t="s">
        <v>491</v>
      </c>
      <c r="D31" s="65" t="s">
        <v>484</v>
      </c>
      <c r="E31" s="57" t="s">
        <v>55</v>
      </c>
      <c r="F31" s="5">
        <v>10</v>
      </c>
      <c r="G31" s="5" t="s">
        <v>303</v>
      </c>
      <c r="H31" s="3">
        <v>5</v>
      </c>
      <c r="I31" s="3">
        <v>6</v>
      </c>
      <c r="J31" s="3">
        <v>2</v>
      </c>
      <c r="K31" s="3">
        <v>0</v>
      </c>
      <c r="L31" s="3">
        <v>9</v>
      </c>
      <c r="M31" s="3">
        <v>5</v>
      </c>
      <c r="N31" s="3">
        <v>1</v>
      </c>
      <c r="O31" s="3">
        <v>7</v>
      </c>
      <c r="P31" s="3">
        <f t="shared" si="0"/>
        <v>35</v>
      </c>
      <c r="Q31" s="3">
        <v>15</v>
      </c>
      <c r="R31" s="3"/>
      <c r="S31" s="10">
        <f t="shared" si="1"/>
        <v>35</v>
      </c>
    </row>
    <row r="32" spans="1:19" ht="38.25">
      <c r="A32" s="4">
        <v>25</v>
      </c>
      <c r="B32" s="33" t="s">
        <v>194</v>
      </c>
      <c r="C32" s="42" t="s">
        <v>489</v>
      </c>
      <c r="D32" s="42" t="s">
        <v>489</v>
      </c>
      <c r="E32" s="21" t="s">
        <v>122</v>
      </c>
      <c r="F32" s="5">
        <v>10</v>
      </c>
      <c r="G32" s="5" t="s">
        <v>317</v>
      </c>
      <c r="H32" s="3">
        <v>1</v>
      </c>
      <c r="I32" s="3">
        <v>7</v>
      </c>
      <c r="J32" s="3">
        <v>2</v>
      </c>
      <c r="K32" s="3">
        <v>0</v>
      </c>
      <c r="L32" s="3">
        <v>8</v>
      </c>
      <c r="M32" s="3">
        <v>7</v>
      </c>
      <c r="N32" s="3">
        <v>3</v>
      </c>
      <c r="O32" s="3">
        <v>6</v>
      </c>
      <c r="P32" s="3">
        <f t="shared" si="0"/>
        <v>34</v>
      </c>
      <c r="Q32" s="3">
        <v>16</v>
      </c>
      <c r="R32" s="3"/>
      <c r="S32" s="10">
        <f t="shared" si="1"/>
        <v>34</v>
      </c>
    </row>
    <row r="33" spans="1:19" ht="12.75">
      <c r="A33" s="4">
        <v>26</v>
      </c>
      <c r="B33" s="57" t="s">
        <v>196</v>
      </c>
      <c r="C33" s="57" t="s">
        <v>487</v>
      </c>
      <c r="D33" s="57" t="s">
        <v>495</v>
      </c>
      <c r="E33" s="21" t="s">
        <v>46</v>
      </c>
      <c r="F33" s="5">
        <v>10</v>
      </c>
      <c r="G33" s="5" t="s">
        <v>296</v>
      </c>
      <c r="H33" s="3">
        <v>1</v>
      </c>
      <c r="I33" s="3">
        <v>7</v>
      </c>
      <c r="J33" s="3">
        <v>3</v>
      </c>
      <c r="K33" s="3">
        <v>8</v>
      </c>
      <c r="L33" s="3">
        <v>8</v>
      </c>
      <c r="M33" s="3">
        <v>6</v>
      </c>
      <c r="N33" s="3">
        <v>0</v>
      </c>
      <c r="O33" s="3">
        <v>0</v>
      </c>
      <c r="P33" s="3">
        <f t="shared" si="0"/>
        <v>33</v>
      </c>
      <c r="Q33" s="3">
        <v>17</v>
      </c>
      <c r="R33" s="3"/>
      <c r="S33" s="10">
        <f t="shared" si="1"/>
        <v>33</v>
      </c>
    </row>
    <row r="34" spans="1:19" ht="38.25">
      <c r="A34" s="4">
        <v>27</v>
      </c>
      <c r="B34" s="42" t="s">
        <v>195</v>
      </c>
      <c r="C34" s="42" t="s">
        <v>483</v>
      </c>
      <c r="D34" s="42" t="s">
        <v>494</v>
      </c>
      <c r="E34" s="21" t="s">
        <v>122</v>
      </c>
      <c r="F34" s="5">
        <v>10</v>
      </c>
      <c r="G34" s="5" t="s">
        <v>318</v>
      </c>
      <c r="H34" s="3">
        <v>1</v>
      </c>
      <c r="I34" s="3">
        <v>5</v>
      </c>
      <c r="J34" s="3">
        <v>3</v>
      </c>
      <c r="K34" s="3">
        <v>4</v>
      </c>
      <c r="L34" s="3">
        <v>5</v>
      </c>
      <c r="M34" s="3">
        <v>6</v>
      </c>
      <c r="N34" s="3">
        <v>3</v>
      </c>
      <c r="O34" s="3">
        <v>4</v>
      </c>
      <c r="P34" s="3">
        <f t="shared" si="0"/>
        <v>31</v>
      </c>
      <c r="Q34" s="3">
        <v>18</v>
      </c>
      <c r="R34" s="3"/>
      <c r="S34" s="10">
        <f t="shared" si="1"/>
        <v>31</v>
      </c>
    </row>
    <row r="35" spans="1:19" ht="12.75">
      <c r="A35" s="4">
        <v>28</v>
      </c>
      <c r="B35" s="57" t="s">
        <v>322</v>
      </c>
      <c r="C35" s="57" t="s">
        <v>485</v>
      </c>
      <c r="D35" s="57" t="s">
        <v>481</v>
      </c>
      <c r="E35" s="21" t="s">
        <v>323</v>
      </c>
      <c r="F35" s="5">
        <v>10</v>
      </c>
      <c r="G35" s="5" t="s">
        <v>324</v>
      </c>
      <c r="H35" s="3">
        <v>0</v>
      </c>
      <c r="I35" s="3">
        <v>7</v>
      </c>
      <c r="J35" s="3">
        <v>5</v>
      </c>
      <c r="K35" s="3">
        <v>0</v>
      </c>
      <c r="L35" s="3">
        <v>9</v>
      </c>
      <c r="M35" s="3">
        <v>4</v>
      </c>
      <c r="N35" s="3">
        <v>0</v>
      </c>
      <c r="O35" s="3">
        <v>6</v>
      </c>
      <c r="P35" s="3">
        <f t="shared" si="0"/>
        <v>31</v>
      </c>
      <c r="Q35" s="3">
        <v>18</v>
      </c>
      <c r="R35" s="3"/>
      <c r="S35" s="10">
        <f t="shared" si="1"/>
        <v>31</v>
      </c>
    </row>
    <row r="36" spans="1:19" ht="12.75">
      <c r="A36" s="4">
        <v>29</v>
      </c>
      <c r="B36" s="42" t="s">
        <v>329</v>
      </c>
      <c r="C36" s="42" t="s">
        <v>481</v>
      </c>
      <c r="D36" s="42" t="s">
        <v>481</v>
      </c>
      <c r="E36" s="21" t="s">
        <v>21</v>
      </c>
      <c r="F36" s="3">
        <v>10</v>
      </c>
      <c r="G36" s="5" t="s">
        <v>330</v>
      </c>
      <c r="H36" s="3">
        <v>5</v>
      </c>
      <c r="I36" s="3">
        <v>6</v>
      </c>
      <c r="J36" s="3">
        <v>6</v>
      </c>
      <c r="K36" s="3">
        <v>0</v>
      </c>
      <c r="L36" s="3">
        <v>6</v>
      </c>
      <c r="M36" s="3">
        <v>7</v>
      </c>
      <c r="N36" s="3">
        <v>0</v>
      </c>
      <c r="O36" s="3">
        <v>0</v>
      </c>
      <c r="P36" s="3">
        <f t="shared" si="0"/>
        <v>30</v>
      </c>
      <c r="Q36" s="3">
        <v>19</v>
      </c>
      <c r="R36" s="3"/>
      <c r="S36" s="10">
        <f t="shared" si="1"/>
        <v>30</v>
      </c>
    </row>
    <row r="37" spans="1:19" ht="12.75">
      <c r="A37" s="4">
        <v>30</v>
      </c>
      <c r="B37" s="57" t="s">
        <v>197</v>
      </c>
      <c r="C37" s="57" t="s">
        <v>480</v>
      </c>
      <c r="D37" s="57" t="s">
        <v>481</v>
      </c>
      <c r="E37" s="21" t="s">
        <v>46</v>
      </c>
      <c r="F37" s="3">
        <v>10</v>
      </c>
      <c r="G37" s="5" t="s">
        <v>293</v>
      </c>
      <c r="H37" s="3">
        <v>2</v>
      </c>
      <c r="I37" s="3">
        <v>6</v>
      </c>
      <c r="J37" s="3">
        <v>4</v>
      </c>
      <c r="K37" s="3">
        <v>2</v>
      </c>
      <c r="L37" s="3">
        <v>7</v>
      </c>
      <c r="M37" s="3">
        <v>6</v>
      </c>
      <c r="N37" s="3">
        <v>0</v>
      </c>
      <c r="O37" s="3">
        <v>0</v>
      </c>
      <c r="P37" s="3">
        <f t="shared" si="0"/>
        <v>27</v>
      </c>
      <c r="Q37" s="3">
        <v>20</v>
      </c>
      <c r="R37" s="3"/>
      <c r="S37" s="10">
        <f t="shared" si="1"/>
        <v>27</v>
      </c>
    </row>
    <row r="38" spans="1:19" ht="12.75">
      <c r="A38" s="4">
        <v>31</v>
      </c>
      <c r="B38" s="42" t="s">
        <v>77</v>
      </c>
      <c r="C38" s="42" t="s">
        <v>497</v>
      </c>
      <c r="D38" s="42" t="s">
        <v>499</v>
      </c>
      <c r="E38" s="21" t="s">
        <v>21</v>
      </c>
      <c r="F38" s="3">
        <v>10</v>
      </c>
      <c r="G38" s="5" t="s">
        <v>291</v>
      </c>
      <c r="H38" s="3">
        <v>0</v>
      </c>
      <c r="I38" s="3">
        <v>7</v>
      </c>
      <c r="J38" s="3">
        <v>6</v>
      </c>
      <c r="K38" s="3">
        <v>0</v>
      </c>
      <c r="L38" s="3">
        <v>6</v>
      </c>
      <c r="M38" s="3">
        <v>7</v>
      </c>
      <c r="N38" s="3">
        <v>0</v>
      </c>
      <c r="O38" s="3">
        <v>0</v>
      </c>
      <c r="P38" s="3">
        <f t="shared" si="0"/>
        <v>26</v>
      </c>
      <c r="Q38" s="3">
        <v>21</v>
      </c>
      <c r="R38" s="3"/>
      <c r="S38" s="10">
        <f t="shared" si="1"/>
        <v>26</v>
      </c>
    </row>
    <row r="39" spans="1:19" ht="12.75">
      <c r="A39" s="4">
        <v>32</v>
      </c>
      <c r="B39" s="61" t="s">
        <v>179</v>
      </c>
      <c r="C39" s="61" t="s">
        <v>487</v>
      </c>
      <c r="D39" s="65" t="s">
        <v>484</v>
      </c>
      <c r="E39" s="57" t="s">
        <v>55</v>
      </c>
      <c r="F39" s="3">
        <v>10</v>
      </c>
      <c r="G39" s="5" t="s">
        <v>287</v>
      </c>
      <c r="H39" s="3">
        <v>2</v>
      </c>
      <c r="I39" s="3">
        <v>8</v>
      </c>
      <c r="J39" s="3">
        <v>5</v>
      </c>
      <c r="K39" s="3">
        <v>0</v>
      </c>
      <c r="L39" s="3">
        <v>5</v>
      </c>
      <c r="M39" s="3">
        <v>6</v>
      </c>
      <c r="N39" s="3">
        <v>0</v>
      </c>
      <c r="O39" s="3">
        <v>0</v>
      </c>
      <c r="P39" s="3">
        <f t="shared" si="0"/>
        <v>26</v>
      </c>
      <c r="Q39" s="3">
        <v>21</v>
      </c>
      <c r="R39" s="3"/>
      <c r="S39" s="10">
        <f t="shared" si="1"/>
        <v>26</v>
      </c>
    </row>
    <row r="40" spans="1:19" ht="12.75">
      <c r="A40" s="4">
        <v>33</v>
      </c>
      <c r="B40" s="33" t="s">
        <v>181</v>
      </c>
      <c r="C40" s="33" t="s">
        <v>497</v>
      </c>
      <c r="D40" s="33" t="s">
        <v>484</v>
      </c>
      <c r="E40" s="31" t="s">
        <v>47</v>
      </c>
      <c r="F40" s="3">
        <v>10</v>
      </c>
      <c r="G40" s="5" t="s">
        <v>292</v>
      </c>
      <c r="H40" s="3">
        <v>2</v>
      </c>
      <c r="I40" s="3">
        <v>6</v>
      </c>
      <c r="J40" s="3">
        <v>2</v>
      </c>
      <c r="K40" s="3">
        <v>0</v>
      </c>
      <c r="L40" s="3">
        <v>7</v>
      </c>
      <c r="M40" s="3">
        <v>5</v>
      </c>
      <c r="N40" s="3">
        <v>2</v>
      </c>
      <c r="O40" s="3">
        <v>0</v>
      </c>
      <c r="P40" s="3">
        <f t="shared" si="0"/>
        <v>24</v>
      </c>
      <c r="Q40" s="3">
        <v>22</v>
      </c>
      <c r="R40" s="3"/>
      <c r="S40" s="10">
        <f t="shared" si="1"/>
        <v>24</v>
      </c>
    </row>
    <row r="41" spans="1:19" ht="38.25">
      <c r="A41" s="4">
        <v>34</v>
      </c>
      <c r="B41" s="33" t="s">
        <v>192</v>
      </c>
      <c r="C41" s="42" t="s">
        <v>484</v>
      </c>
      <c r="D41" s="42" t="s">
        <v>489</v>
      </c>
      <c r="E41" s="21" t="s">
        <v>122</v>
      </c>
      <c r="F41" s="3">
        <v>10</v>
      </c>
      <c r="G41" s="5" t="s">
        <v>320</v>
      </c>
      <c r="H41" s="3">
        <v>0</v>
      </c>
      <c r="I41" s="3">
        <v>6</v>
      </c>
      <c r="J41" s="3">
        <v>2</v>
      </c>
      <c r="K41" s="3">
        <v>0</v>
      </c>
      <c r="L41" s="3">
        <v>6</v>
      </c>
      <c r="M41" s="3">
        <v>5</v>
      </c>
      <c r="N41" s="3">
        <v>0</v>
      </c>
      <c r="O41" s="3">
        <v>5</v>
      </c>
      <c r="P41" s="3">
        <f t="shared" si="0"/>
        <v>24</v>
      </c>
      <c r="Q41" s="3">
        <v>22</v>
      </c>
      <c r="R41" s="3"/>
      <c r="S41" s="10">
        <f t="shared" si="1"/>
        <v>24</v>
      </c>
    </row>
    <row r="42" spans="1:19" ht="12.75">
      <c r="A42" s="4">
        <v>35</v>
      </c>
      <c r="B42" s="42" t="s">
        <v>325</v>
      </c>
      <c r="C42" s="42" t="s">
        <v>495</v>
      </c>
      <c r="D42" s="42" t="s">
        <v>482</v>
      </c>
      <c r="E42" s="21" t="s">
        <v>36</v>
      </c>
      <c r="F42" s="3">
        <v>10</v>
      </c>
      <c r="G42" s="5" t="s">
        <v>326</v>
      </c>
      <c r="H42" s="3">
        <v>0</v>
      </c>
      <c r="I42" s="3">
        <v>8</v>
      </c>
      <c r="J42" s="3">
        <v>1</v>
      </c>
      <c r="K42" s="3">
        <v>0</v>
      </c>
      <c r="L42" s="3">
        <v>0</v>
      </c>
      <c r="M42" s="3">
        <v>6</v>
      </c>
      <c r="N42" s="3">
        <v>2</v>
      </c>
      <c r="O42" s="3">
        <v>7</v>
      </c>
      <c r="P42" s="3">
        <f t="shared" si="0"/>
        <v>24</v>
      </c>
      <c r="Q42" s="3">
        <v>22</v>
      </c>
      <c r="R42" s="3"/>
      <c r="S42" s="10">
        <f t="shared" si="1"/>
        <v>24</v>
      </c>
    </row>
    <row r="43" spans="1:19" ht="38.25">
      <c r="A43" s="4">
        <v>36</v>
      </c>
      <c r="B43" s="33" t="s">
        <v>191</v>
      </c>
      <c r="C43" s="42" t="s">
        <v>481</v>
      </c>
      <c r="D43" s="42" t="s">
        <v>481</v>
      </c>
      <c r="E43" s="21" t="s">
        <v>122</v>
      </c>
      <c r="F43" s="3">
        <v>10</v>
      </c>
      <c r="G43" s="5" t="s">
        <v>314</v>
      </c>
      <c r="H43" s="3">
        <v>0</v>
      </c>
      <c r="I43" s="3">
        <v>9</v>
      </c>
      <c r="J43" s="3">
        <v>2</v>
      </c>
      <c r="K43" s="3">
        <v>0</v>
      </c>
      <c r="L43" s="3">
        <v>4</v>
      </c>
      <c r="M43" s="3">
        <v>6</v>
      </c>
      <c r="N43" s="3">
        <v>2</v>
      </c>
      <c r="O43" s="3">
        <v>0</v>
      </c>
      <c r="P43" s="3">
        <f t="shared" si="0"/>
        <v>23</v>
      </c>
      <c r="Q43" s="3">
        <v>23</v>
      </c>
      <c r="R43" s="3"/>
      <c r="S43" s="10">
        <f t="shared" si="1"/>
        <v>23</v>
      </c>
    </row>
    <row r="44" spans="1:19" ht="12.75">
      <c r="A44" s="4">
        <v>37</v>
      </c>
      <c r="B44" s="37" t="s">
        <v>182</v>
      </c>
      <c r="C44" s="42" t="s">
        <v>486</v>
      </c>
      <c r="D44" s="42" t="s">
        <v>484</v>
      </c>
      <c r="E44" s="31" t="s">
        <v>47</v>
      </c>
      <c r="F44" s="3">
        <v>10</v>
      </c>
      <c r="G44" s="5" t="s">
        <v>299</v>
      </c>
      <c r="H44" s="3">
        <v>4</v>
      </c>
      <c r="I44" s="3">
        <v>7</v>
      </c>
      <c r="J44" s="3">
        <v>3</v>
      </c>
      <c r="K44" s="3">
        <v>0</v>
      </c>
      <c r="L44" s="3">
        <v>1</v>
      </c>
      <c r="M44" s="3">
        <v>5</v>
      </c>
      <c r="N44" s="3">
        <v>2</v>
      </c>
      <c r="O44" s="3">
        <v>0</v>
      </c>
      <c r="P44" s="3">
        <f t="shared" si="0"/>
        <v>22</v>
      </c>
      <c r="Q44" s="3">
        <v>24</v>
      </c>
      <c r="R44" s="3"/>
      <c r="S44" s="10">
        <f t="shared" si="1"/>
        <v>22</v>
      </c>
    </row>
    <row r="45" spans="1:19" ht="12.75">
      <c r="A45" s="4">
        <v>38</v>
      </c>
      <c r="B45" s="57" t="s">
        <v>198</v>
      </c>
      <c r="C45" s="57" t="s">
        <v>486</v>
      </c>
      <c r="D45" s="57" t="s">
        <v>500</v>
      </c>
      <c r="E45" s="21" t="s">
        <v>46</v>
      </c>
      <c r="F45" s="3">
        <v>10</v>
      </c>
      <c r="G45" s="5" t="s">
        <v>297</v>
      </c>
      <c r="H45" s="3">
        <v>2</v>
      </c>
      <c r="I45" s="3">
        <v>5</v>
      </c>
      <c r="J45" s="3">
        <v>5</v>
      </c>
      <c r="K45" s="3">
        <v>0</v>
      </c>
      <c r="L45" s="3">
        <v>3</v>
      </c>
      <c r="M45" s="3">
        <v>3</v>
      </c>
      <c r="N45" s="3">
        <v>1</v>
      </c>
      <c r="O45" s="3">
        <v>0</v>
      </c>
      <c r="P45" s="3">
        <f t="shared" si="0"/>
        <v>19</v>
      </c>
      <c r="Q45" s="3">
        <v>25</v>
      </c>
      <c r="R45" s="3"/>
      <c r="S45" s="10">
        <f t="shared" si="1"/>
        <v>19</v>
      </c>
    </row>
    <row r="46" spans="1:19" ht="12.75">
      <c r="A46" s="4">
        <v>39</v>
      </c>
      <c r="B46" s="35" t="s">
        <v>202</v>
      </c>
      <c r="C46" s="36" t="s">
        <v>480</v>
      </c>
      <c r="D46" s="36" t="s">
        <v>480</v>
      </c>
      <c r="E46" s="21" t="s">
        <v>36</v>
      </c>
      <c r="F46" s="3">
        <v>10</v>
      </c>
      <c r="G46" s="5" t="s">
        <v>289</v>
      </c>
      <c r="H46" s="3">
        <v>1</v>
      </c>
      <c r="I46" s="3">
        <v>3</v>
      </c>
      <c r="J46" s="3">
        <v>0</v>
      </c>
      <c r="K46" s="3">
        <v>0</v>
      </c>
      <c r="L46" s="3">
        <v>7</v>
      </c>
      <c r="M46" s="3">
        <v>7</v>
      </c>
      <c r="N46" s="3">
        <v>0</v>
      </c>
      <c r="O46" s="3">
        <v>0</v>
      </c>
      <c r="P46" s="3">
        <f t="shared" si="0"/>
        <v>18</v>
      </c>
      <c r="Q46" s="3">
        <v>26</v>
      </c>
      <c r="R46" s="3"/>
      <c r="S46" s="10">
        <f t="shared" si="1"/>
        <v>18</v>
      </c>
    </row>
    <row r="47" spans="1:19" ht="12.75">
      <c r="A47" s="4">
        <v>40</v>
      </c>
      <c r="B47" s="57" t="s">
        <v>200</v>
      </c>
      <c r="C47" s="57" t="s">
        <v>481</v>
      </c>
      <c r="D47" s="57" t="s">
        <v>497</v>
      </c>
      <c r="E47" s="21" t="s">
        <v>46</v>
      </c>
      <c r="F47" s="3">
        <v>10</v>
      </c>
      <c r="G47" s="5" t="s">
        <v>295</v>
      </c>
      <c r="H47" s="3">
        <v>1</v>
      </c>
      <c r="I47" s="3">
        <v>6</v>
      </c>
      <c r="J47" s="3">
        <v>2</v>
      </c>
      <c r="K47" s="3">
        <v>0</v>
      </c>
      <c r="L47" s="3">
        <v>2</v>
      </c>
      <c r="M47" s="3">
        <v>5</v>
      </c>
      <c r="N47" s="3">
        <v>1</v>
      </c>
      <c r="O47" s="3">
        <v>0</v>
      </c>
      <c r="P47" s="3">
        <f t="shared" si="0"/>
        <v>17</v>
      </c>
      <c r="Q47" s="3">
        <v>27</v>
      </c>
      <c r="R47" s="3"/>
      <c r="S47" s="10">
        <f t="shared" si="1"/>
        <v>17</v>
      </c>
    </row>
    <row r="48" spans="1:19" ht="12.75">
      <c r="A48" s="4">
        <v>41</v>
      </c>
      <c r="B48" s="35" t="s">
        <v>202</v>
      </c>
      <c r="C48" s="36" t="s">
        <v>480</v>
      </c>
      <c r="D48" s="36" t="s">
        <v>480</v>
      </c>
      <c r="E48" s="21" t="s">
        <v>36</v>
      </c>
      <c r="F48" s="3">
        <v>10</v>
      </c>
      <c r="G48" s="5" t="s">
        <v>290</v>
      </c>
      <c r="H48" s="3">
        <v>0</v>
      </c>
      <c r="I48" s="3">
        <v>7</v>
      </c>
      <c r="J48" s="3">
        <v>0</v>
      </c>
      <c r="K48" s="3">
        <v>0</v>
      </c>
      <c r="L48" s="3">
        <v>3</v>
      </c>
      <c r="M48" s="3">
        <v>5</v>
      </c>
      <c r="N48" s="3">
        <v>0</v>
      </c>
      <c r="O48" s="3">
        <v>0</v>
      </c>
      <c r="P48" s="3">
        <f t="shared" si="0"/>
        <v>15</v>
      </c>
      <c r="Q48" s="3">
        <v>28</v>
      </c>
      <c r="R48" s="3"/>
      <c r="S48" s="10">
        <f t="shared" si="1"/>
        <v>15</v>
      </c>
    </row>
    <row r="49" spans="1:19" ht="12.75">
      <c r="A49" s="4">
        <v>42</v>
      </c>
      <c r="B49" s="33" t="s">
        <v>331</v>
      </c>
      <c r="C49" s="42" t="s">
        <v>494</v>
      </c>
      <c r="D49" s="42" t="s">
        <v>499</v>
      </c>
      <c r="E49" s="21" t="s">
        <v>36</v>
      </c>
      <c r="F49" s="3">
        <v>10</v>
      </c>
      <c r="G49" s="5" t="s">
        <v>332</v>
      </c>
      <c r="H49" s="3">
        <v>0</v>
      </c>
      <c r="I49" s="3">
        <v>6</v>
      </c>
      <c r="J49" s="3">
        <v>0</v>
      </c>
      <c r="K49" s="3">
        <v>0</v>
      </c>
      <c r="L49" s="3">
        <v>2</v>
      </c>
      <c r="M49" s="3">
        <v>6</v>
      </c>
      <c r="N49" s="3">
        <v>0</v>
      </c>
      <c r="O49" s="3">
        <v>0</v>
      </c>
      <c r="P49" s="3">
        <f t="shared" si="0"/>
        <v>14</v>
      </c>
      <c r="Q49" s="3">
        <v>29</v>
      </c>
      <c r="R49" s="3"/>
      <c r="S49" s="10">
        <f t="shared" si="1"/>
        <v>14.000000000000002</v>
      </c>
    </row>
    <row r="50" spans="1:19" ht="12.75">
      <c r="A50" s="11"/>
      <c r="B50" s="73"/>
      <c r="C50" s="73"/>
      <c r="D50" s="73"/>
      <c r="E50" s="73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22"/>
    </row>
    <row r="52" spans="2:5" ht="12.75">
      <c r="B52" s="45" t="s">
        <v>11</v>
      </c>
      <c r="C52" s="46"/>
      <c r="D52" s="46"/>
      <c r="E52" s="47" t="s">
        <v>28</v>
      </c>
    </row>
    <row r="53" spans="2:5" ht="12.75">
      <c r="B53" s="48"/>
      <c r="C53" s="46"/>
      <c r="D53" s="46"/>
      <c r="E53" s="46"/>
    </row>
    <row r="54" spans="2:5" ht="12.75">
      <c r="B54" s="45" t="s">
        <v>12</v>
      </c>
      <c r="C54" s="46"/>
      <c r="D54" s="46"/>
      <c r="E54" s="47" t="s">
        <v>19</v>
      </c>
    </row>
    <row r="55" spans="2:5" ht="12.75">
      <c r="B55" s="45"/>
      <c r="C55" s="46"/>
      <c r="D55" s="46"/>
      <c r="E55" s="47" t="s">
        <v>86</v>
      </c>
    </row>
    <row r="56" spans="2:5" ht="12.75">
      <c r="B56" s="48"/>
      <c r="C56" s="46"/>
      <c r="D56" s="46"/>
      <c r="E56" s="47" t="s">
        <v>20</v>
      </c>
    </row>
    <row r="57" spans="2:5" ht="12.75">
      <c r="B57" s="48"/>
      <c r="C57" s="46"/>
      <c r="D57" s="46"/>
      <c r="E57" s="47" t="s">
        <v>29</v>
      </c>
    </row>
    <row r="58" spans="2:5" ht="12.75">
      <c r="B58" s="48"/>
      <c r="C58" s="46"/>
      <c r="D58" s="46"/>
      <c r="E58" s="47" t="s">
        <v>85</v>
      </c>
    </row>
    <row r="59" spans="2:5" ht="12.75">
      <c r="B59" s="48"/>
      <c r="C59" s="46"/>
      <c r="D59" s="46"/>
      <c r="E59" s="47" t="s">
        <v>27</v>
      </c>
    </row>
    <row r="60" spans="2:5" ht="12.75">
      <c r="B60" s="49" t="s">
        <v>13</v>
      </c>
      <c r="C60" s="46"/>
      <c r="D60" s="46"/>
      <c r="E60" s="47" t="s">
        <v>89</v>
      </c>
    </row>
  </sheetData>
  <sheetProtection/>
  <mergeCells count="5">
    <mergeCell ref="A1:P1"/>
    <mergeCell ref="A2:P2"/>
    <mergeCell ref="A4:P4"/>
    <mergeCell ref="A5:P5"/>
    <mergeCell ref="A3:S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1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4.7109375" style="26" customWidth="1"/>
    <col min="2" max="2" width="16.8515625" style="53" customWidth="1"/>
    <col min="3" max="3" width="15.8515625" style="26" customWidth="1"/>
    <col min="4" max="4" width="18.8515625" style="26" customWidth="1"/>
    <col min="5" max="5" width="20.7109375" style="26" customWidth="1"/>
    <col min="6" max="6" width="3.7109375" style="26" customWidth="1"/>
    <col min="7" max="7" width="13.7109375" style="26" customWidth="1"/>
    <col min="8" max="11" width="4.7109375" style="26" customWidth="1"/>
    <col min="12" max="16" width="5.140625" style="26" customWidth="1"/>
    <col min="17" max="17" width="5.8515625" style="26" customWidth="1"/>
    <col min="18" max="18" width="4.421875" style="26" customWidth="1"/>
    <col min="19" max="19" width="5.00390625" style="26" customWidth="1"/>
    <col min="20" max="20" width="7.140625" style="26" customWidth="1"/>
    <col min="21" max="16384" width="9.140625" style="26" customWidth="1"/>
  </cols>
  <sheetData>
    <row r="1" spans="1:17" ht="12.75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2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0" ht="12.7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17" ht="12.75">
      <c r="A4" s="27" t="s">
        <v>88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55" customFormat="1" ht="12.75">
      <c r="A5" s="29" t="s">
        <v>386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7" spans="1:20" ht="76.5">
      <c r="A7" s="1" t="s">
        <v>1</v>
      </c>
      <c r="B7" s="6" t="s">
        <v>2</v>
      </c>
      <c r="C7" s="1" t="s">
        <v>3</v>
      </c>
      <c r="D7" s="1" t="s">
        <v>4</v>
      </c>
      <c r="E7" s="1" t="s">
        <v>33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23</v>
      </c>
      <c r="M7" s="2" t="s">
        <v>24</v>
      </c>
      <c r="N7" s="2" t="s">
        <v>25</v>
      </c>
      <c r="O7" s="2" t="s">
        <v>26</v>
      </c>
      <c r="P7" s="2" t="s">
        <v>284</v>
      </c>
      <c r="Q7" s="2" t="s">
        <v>6</v>
      </c>
      <c r="R7" s="2" t="s">
        <v>14</v>
      </c>
      <c r="S7" s="2" t="s">
        <v>15</v>
      </c>
      <c r="T7" s="23" t="s">
        <v>16</v>
      </c>
    </row>
    <row r="8" spans="1:20" ht="12.75">
      <c r="A8" s="4">
        <v>1</v>
      </c>
      <c r="B8" s="21" t="s">
        <v>39</v>
      </c>
      <c r="C8" s="21" t="s">
        <v>483</v>
      </c>
      <c r="D8" s="21" t="s">
        <v>488</v>
      </c>
      <c r="E8" s="31" t="s">
        <v>54</v>
      </c>
      <c r="F8" s="35">
        <v>11</v>
      </c>
      <c r="G8" s="5" t="s">
        <v>251</v>
      </c>
      <c r="H8" s="5">
        <v>8</v>
      </c>
      <c r="I8" s="5">
        <v>9</v>
      </c>
      <c r="J8" s="5">
        <v>2</v>
      </c>
      <c r="K8" s="5">
        <v>4</v>
      </c>
      <c r="L8" s="5">
        <v>15</v>
      </c>
      <c r="M8" s="5">
        <v>8</v>
      </c>
      <c r="N8" s="5">
        <v>8</v>
      </c>
      <c r="O8" s="5">
        <v>1</v>
      </c>
      <c r="P8" s="5">
        <v>25</v>
      </c>
      <c r="Q8" s="3">
        <f aca="true" t="shared" si="0" ref="Q8:Q39">SUM(H8:P8)</f>
        <v>80</v>
      </c>
      <c r="R8" s="3">
        <v>1</v>
      </c>
      <c r="S8" s="3" t="s">
        <v>336</v>
      </c>
      <c r="T8" s="10">
        <f aca="true" t="shared" si="1" ref="T8:T39">Q8/100*100</f>
        <v>80</v>
      </c>
    </row>
    <row r="9" spans="1:20" ht="12.75">
      <c r="A9" s="4">
        <v>2</v>
      </c>
      <c r="B9" s="21" t="s">
        <v>212</v>
      </c>
      <c r="C9" s="21" t="s">
        <v>481</v>
      </c>
      <c r="D9" s="21" t="s">
        <v>481</v>
      </c>
      <c r="E9" s="31" t="s">
        <v>54</v>
      </c>
      <c r="F9" s="35">
        <v>11</v>
      </c>
      <c r="G9" s="5" t="s">
        <v>252</v>
      </c>
      <c r="H9" s="5">
        <v>8</v>
      </c>
      <c r="I9" s="5">
        <v>10</v>
      </c>
      <c r="J9" s="5">
        <v>4</v>
      </c>
      <c r="K9" s="5">
        <v>4</v>
      </c>
      <c r="L9" s="5">
        <v>10</v>
      </c>
      <c r="M9" s="5">
        <v>8</v>
      </c>
      <c r="N9" s="5">
        <v>8</v>
      </c>
      <c r="O9" s="5">
        <v>1</v>
      </c>
      <c r="P9" s="5">
        <v>27</v>
      </c>
      <c r="Q9" s="3">
        <f t="shared" si="0"/>
        <v>80</v>
      </c>
      <c r="R9" s="3">
        <v>1</v>
      </c>
      <c r="S9" s="3" t="s">
        <v>336</v>
      </c>
      <c r="T9" s="10">
        <f t="shared" si="1"/>
        <v>80</v>
      </c>
    </row>
    <row r="10" spans="1:20" ht="12.75">
      <c r="A10" s="4">
        <v>3</v>
      </c>
      <c r="B10" s="21" t="s">
        <v>80</v>
      </c>
      <c r="C10" s="21" t="s">
        <v>497</v>
      </c>
      <c r="D10" s="21" t="s">
        <v>480</v>
      </c>
      <c r="E10" s="21" t="s">
        <v>35</v>
      </c>
      <c r="F10" s="12">
        <v>11</v>
      </c>
      <c r="G10" s="5" t="s">
        <v>261</v>
      </c>
      <c r="H10" s="5">
        <v>5</v>
      </c>
      <c r="I10" s="5">
        <v>7</v>
      </c>
      <c r="J10" s="5">
        <v>4</v>
      </c>
      <c r="K10" s="5">
        <v>3</v>
      </c>
      <c r="L10" s="5">
        <v>8</v>
      </c>
      <c r="M10" s="5">
        <v>7</v>
      </c>
      <c r="N10" s="5">
        <v>10</v>
      </c>
      <c r="O10" s="5">
        <v>1</v>
      </c>
      <c r="P10" s="5">
        <v>24</v>
      </c>
      <c r="Q10" s="3">
        <f t="shared" si="0"/>
        <v>69</v>
      </c>
      <c r="R10" s="3">
        <v>2</v>
      </c>
      <c r="S10" s="3" t="s">
        <v>337</v>
      </c>
      <c r="T10" s="10">
        <f t="shared" si="1"/>
        <v>69</v>
      </c>
    </row>
    <row r="11" spans="1:20" ht="12.75">
      <c r="A11" s="4">
        <v>4</v>
      </c>
      <c r="B11" s="30" t="s">
        <v>235</v>
      </c>
      <c r="C11" s="30" t="s">
        <v>493</v>
      </c>
      <c r="D11" s="30" t="s">
        <v>483</v>
      </c>
      <c r="E11" s="21" t="s">
        <v>22</v>
      </c>
      <c r="F11" s="35">
        <v>11</v>
      </c>
      <c r="G11" s="5" t="s">
        <v>280</v>
      </c>
      <c r="H11" s="5">
        <v>6</v>
      </c>
      <c r="I11" s="5">
        <v>10</v>
      </c>
      <c r="J11" s="5">
        <v>4</v>
      </c>
      <c r="K11" s="5">
        <v>4</v>
      </c>
      <c r="L11" s="5">
        <v>15</v>
      </c>
      <c r="M11" s="5">
        <v>8</v>
      </c>
      <c r="N11" s="5">
        <v>10</v>
      </c>
      <c r="O11" s="5">
        <v>1</v>
      </c>
      <c r="P11" s="5">
        <v>6</v>
      </c>
      <c r="Q11" s="3">
        <f t="shared" si="0"/>
        <v>64</v>
      </c>
      <c r="R11" s="3">
        <v>3</v>
      </c>
      <c r="S11" s="3" t="s">
        <v>338</v>
      </c>
      <c r="T11" s="10">
        <f t="shared" si="1"/>
        <v>64</v>
      </c>
    </row>
    <row r="12" spans="1:20" ht="12.75">
      <c r="A12" s="4">
        <v>5</v>
      </c>
      <c r="B12" s="42" t="s">
        <v>52</v>
      </c>
      <c r="C12" s="42" t="s">
        <v>480</v>
      </c>
      <c r="D12" s="42" t="s">
        <v>489</v>
      </c>
      <c r="E12" s="21" t="s">
        <v>21</v>
      </c>
      <c r="F12" s="35">
        <v>11</v>
      </c>
      <c r="G12" s="5" t="s">
        <v>243</v>
      </c>
      <c r="H12" s="5">
        <v>6</v>
      </c>
      <c r="I12" s="5">
        <v>7</v>
      </c>
      <c r="J12" s="5">
        <v>3</v>
      </c>
      <c r="K12" s="5">
        <v>4</v>
      </c>
      <c r="L12" s="5">
        <v>10</v>
      </c>
      <c r="M12" s="5">
        <v>8</v>
      </c>
      <c r="N12" s="5">
        <v>0</v>
      </c>
      <c r="O12" s="5">
        <v>1</v>
      </c>
      <c r="P12" s="5">
        <v>25</v>
      </c>
      <c r="Q12" s="3">
        <f t="shared" si="0"/>
        <v>64</v>
      </c>
      <c r="R12" s="3">
        <v>3</v>
      </c>
      <c r="S12" s="3" t="s">
        <v>338</v>
      </c>
      <c r="T12" s="10">
        <f t="shared" si="1"/>
        <v>64</v>
      </c>
    </row>
    <row r="13" spans="1:20" ht="12.75">
      <c r="A13" s="4">
        <v>6</v>
      </c>
      <c r="B13" s="76" t="s">
        <v>231</v>
      </c>
      <c r="C13" s="76" t="s">
        <v>480</v>
      </c>
      <c r="D13" s="77" t="s">
        <v>480</v>
      </c>
      <c r="E13" s="21" t="s">
        <v>36</v>
      </c>
      <c r="F13" s="35">
        <v>11</v>
      </c>
      <c r="G13" s="5" t="s">
        <v>271</v>
      </c>
      <c r="H13" s="5">
        <v>5</v>
      </c>
      <c r="I13" s="5">
        <v>7</v>
      </c>
      <c r="J13" s="5">
        <v>4</v>
      </c>
      <c r="K13" s="5">
        <v>4</v>
      </c>
      <c r="L13" s="5">
        <v>18</v>
      </c>
      <c r="M13" s="5">
        <v>8</v>
      </c>
      <c r="N13" s="5">
        <v>8</v>
      </c>
      <c r="O13" s="5">
        <v>0</v>
      </c>
      <c r="P13" s="5">
        <v>10</v>
      </c>
      <c r="Q13" s="3">
        <f t="shared" si="0"/>
        <v>64</v>
      </c>
      <c r="R13" s="3">
        <v>3</v>
      </c>
      <c r="S13" s="3" t="s">
        <v>338</v>
      </c>
      <c r="T13" s="10">
        <f t="shared" si="1"/>
        <v>64</v>
      </c>
    </row>
    <row r="14" spans="1:20" ht="12.75">
      <c r="A14" s="4">
        <v>7</v>
      </c>
      <c r="B14" s="57" t="s">
        <v>34</v>
      </c>
      <c r="C14" s="57" t="s">
        <v>480</v>
      </c>
      <c r="D14" s="57" t="s">
        <v>484</v>
      </c>
      <c r="E14" s="21" t="s">
        <v>46</v>
      </c>
      <c r="F14" s="35">
        <v>11</v>
      </c>
      <c r="G14" s="5" t="s">
        <v>246</v>
      </c>
      <c r="H14" s="5">
        <v>8</v>
      </c>
      <c r="I14" s="5">
        <v>8</v>
      </c>
      <c r="J14" s="5">
        <v>5</v>
      </c>
      <c r="K14" s="5">
        <v>4</v>
      </c>
      <c r="L14" s="5">
        <v>1</v>
      </c>
      <c r="M14" s="5">
        <v>7</v>
      </c>
      <c r="N14" s="5">
        <v>4</v>
      </c>
      <c r="O14" s="5">
        <v>1</v>
      </c>
      <c r="P14" s="5">
        <v>26</v>
      </c>
      <c r="Q14" s="3">
        <f t="shared" si="0"/>
        <v>64</v>
      </c>
      <c r="R14" s="3">
        <v>3</v>
      </c>
      <c r="S14" s="3" t="s">
        <v>338</v>
      </c>
      <c r="T14" s="10">
        <f t="shared" si="1"/>
        <v>64</v>
      </c>
    </row>
    <row r="15" spans="1:20" ht="12.75">
      <c r="A15" s="4">
        <v>8</v>
      </c>
      <c r="B15" s="42" t="s">
        <v>84</v>
      </c>
      <c r="C15" s="42" t="s">
        <v>480</v>
      </c>
      <c r="D15" s="42" t="s">
        <v>484</v>
      </c>
      <c r="E15" s="21" t="s">
        <v>21</v>
      </c>
      <c r="F15" s="35">
        <v>11</v>
      </c>
      <c r="G15" s="5" t="s">
        <v>244</v>
      </c>
      <c r="H15" s="5">
        <v>6</v>
      </c>
      <c r="I15" s="5">
        <v>7</v>
      </c>
      <c r="J15" s="5">
        <v>3</v>
      </c>
      <c r="K15" s="5">
        <v>4</v>
      </c>
      <c r="L15" s="5">
        <v>9</v>
      </c>
      <c r="M15" s="5">
        <v>8</v>
      </c>
      <c r="N15" s="5">
        <v>8</v>
      </c>
      <c r="O15" s="5">
        <v>1</v>
      </c>
      <c r="P15" s="5">
        <v>18</v>
      </c>
      <c r="Q15" s="3">
        <f t="shared" si="0"/>
        <v>64</v>
      </c>
      <c r="R15" s="3">
        <v>3</v>
      </c>
      <c r="S15" s="3" t="s">
        <v>338</v>
      </c>
      <c r="T15" s="10">
        <f t="shared" si="1"/>
        <v>64</v>
      </c>
    </row>
    <row r="16" spans="1:20" ht="12.75">
      <c r="A16" s="4">
        <v>9</v>
      </c>
      <c r="B16" s="41" t="s">
        <v>30</v>
      </c>
      <c r="C16" s="41" t="s">
        <v>484</v>
      </c>
      <c r="D16" s="41" t="s">
        <v>481</v>
      </c>
      <c r="E16" s="21" t="s">
        <v>22</v>
      </c>
      <c r="F16" s="35">
        <v>11</v>
      </c>
      <c r="G16" s="5" t="s">
        <v>281</v>
      </c>
      <c r="H16" s="5">
        <v>5</v>
      </c>
      <c r="I16" s="5">
        <v>10</v>
      </c>
      <c r="J16" s="5">
        <v>4</v>
      </c>
      <c r="K16" s="5">
        <v>4</v>
      </c>
      <c r="L16" s="5">
        <v>9</v>
      </c>
      <c r="M16" s="5">
        <v>9</v>
      </c>
      <c r="N16" s="5">
        <v>8</v>
      </c>
      <c r="O16" s="5">
        <v>1</v>
      </c>
      <c r="P16" s="5">
        <v>10</v>
      </c>
      <c r="Q16" s="3">
        <f t="shared" si="0"/>
        <v>60</v>
      </c>
      <c r="R16" s="3">
        <v>4</v>
      </c>
      <c r="S16" s="3"/>
      <c r="T16" s="10">
        <f t="shared" si="1"/>
        <v>60</v>
      </c>
    </row>
    <row r="17" spans="1:20" ht="12.75">
      <c r="A17" s="4">
        <v>10</v>
      </c>
      <c r="B17" s="21" t="s">
        <v>213</v>
      </c>
      <c r="C17" s="21" t="s">
        <v>482</v>
      </c>
      <c r="D17" s="21" t="s">
        <v>480</v>
      </c>
      <c r="E17" s="31" t="s">
        <v>54</v>
      </c>
      <c r="F17" s="35">
        <v>11</v>
      </c>
      <c r="G17" s="5" t="s">
        <v>254</v>
      </c>
      <c r="H17" s="5">
        <v>8</v>
      </c>
      <c r="I17" s="5">
        <v>8</v>
      </c>
      <c r="J17" s="5">
        <v>2</v>
      </c>
      <c r="K17" s="5">
        <v>4</v>
      </c>
      <c r="L17" s="5">
        <v>8</v>
      </c>
      <c r="M17" s="5">
        <v>8</v>
      </c>
      <c r="N17" s="5">
        <v>12</v>
      </c>
      <c r="O17" s="5">
        <v>0</v>
      </c>
      <c r="P17" s="5">
        <v>9</v>
      </c>
      <c r="Q17" s="3">
        <f t="shared" si="0"/>
        <v>59</v>
      </c>
      <c r="R17" s="3">
        <v>5</v>
      </c>
      <c r="S17" s="3"/>
      <c r="T17" s="10">
        <f t="shared" si="1"/>
        <v>59</v>
      </c>
    </row>
    <row r="18" spans="1:20" ht="12.75">
      <c r="A18" s="4">
        <v>11</v>
      </c>
      <c r="B18" s="57" t="s">
        <v>394</v>
      </c>
      <c r="C18" s="57" t="s">
        <v>483</v>
      </c>
      <c r="D18" s="57" t="s">
        <v>484</v>
      </c>
      <c r="E18" s="21" t="s">
        <v>46</v>
      </c>
      <c r="F18" s="35">
        <v>11</v>
      </c>
      <c r="G18" s="5" t="s">
        <v>250</v>
      </c>
      <c r="H18" s="5">
        <v>8</v>
      </c>
      <c r="I18" s="5">
        <v>5</v>
      </c>
      <c r="J18" s="5">
        <v>3</v>
      </c>
      <c r="K18" s="5">
        <v>4</v>
      </c>
      <c r="L18" s="5">
        <v>8</v>
      </c>
      <c r="M18" s="5">
        <v>8</v>
      </c>
      <c r="N18" s="5">
        <v>2</v>
      </c>
      <c r="O18" s="5">
        <v>1</v>
      </c>
      <c r="P18" s="5">
        <v>20</v>
      </c>
      <c r="Q18" s="3">
        <f t="shared" si="0"/>
        <v>59</v>
      </c>
      <c r="R18" s="3">
        <v>5</v>
      </c>
      <c r="S18" s="3"/>
      <c r="T18" s="10">
        <f t="shared" si="1"/>
        <v>59</v>
      </c>
    </row>
    <row r="19" spans="1:20" ht="12.75">
      <c r="A19" s="4">
        <v>12</v>
      </c>
      <c r="B19" s="41" t="s">
        <v>31</v>
      </c>
      <c r="C19" s="41" t="s">
        <v>486</v>
      </c>
      <c r="D19" s="41" t="s">
        <v>483</v>
      </c>
      <c r="E19" s="21" t="s">
        <v>22</v>
      </c>
      <c r="F19" s="35">
        <v>11</v>
      </c>
      <c r="G19" s="5" t="s">
        <v>283</v>
      </c>
      <c r="H19" s="5">
        <v>8</v>
      </c>
      <c r="I19" s="5">
        <v>9</v>
      </c>
      <c r="J19" s="5">
        <v>4</v>
      </c>
      <c r="K19" s="5">
        <v>4</v>
      </c>
      <c r="L19" s="5">
        <v>13</v>
      </c>
      <c r="M19" s="5">
        <v>8</v>
      </c>
      <c r="N19" s="5">
        <v>4</v>
      </c>
      <c r="O19" s="5">
        <v>1</v>
      </c>
      <c r="P19" s="5">
        <v>7</v>
      </c>
      <c r="Q19" s="3">
        <f t="shared" si="0"/>
        <v>58</v>
      </c>
      <c r="R19" s="3">
        <v>6</v>
      </c>
      <c r="S19" s="3"/>
      <c r="T19" s="10">
        <f t="shared" si="1"/>
        <v>57.99999999999999</v>
      </c>
    </row>
    <row r="20" spans="1:20" ht="12.75">
      <c r="A20" s="4">
        <v>13</v>
      </c>
      <c r="B20" s="78" t="s">
        <v>219</v>
      </c>
      <c r="C20" s="78" t="s">
        <v>480</v>
      </c>
      <c r="D20" s="78" t="s">
        <v>480</v>
      </c>
      <c r="E20" s="21" t="s">
        <v>66</v>
      </c>
      <c r="F20" s="35">
        <v>11</v>
      </c>
      <c r="G20" s="5" t="s">
        <v>236</v>
      </c>
      <c r="H20" s="5">
        <v>2</v>
      </c>
      <c r="I20" s="5">
        <v>10</v>
      </c>
      <c r="J20" s="5">
        <v>4</v>
      </c>
      <c r="K20" s="5">
        <v>1</v>
      </c>
      <c r="L20" s="5">
        <v>12</v>
      </c>
      <c r="M20" s="5">
        <v>9</v>
      </c>
      <c r="N20" s="5">
        <v>8</v>
      </c>
      <c r="O20" s="5">
        <v>1</v>
      </c>
      <c r="P20" s="5">
        <v>9</v>
      </c>
      <c r="Q20" s="3">
        <f t="shared" si="0"/>
        <v>56</v>
      </c>
      <c r="R20" s="3">
        <v>7</v>
      </c>
      <c r="S20" s="3"/>
      <c r="T20" s="10">
        <f t="shared" si="1"/>
        <v>56.00000000000001</v>
      </c>
    </row>
    <row r="21" spans="1:20" ht="12.75">
      <c r="A21" s="4">
        <v>14</v>
      </c>
      <c r="B21" s="41" t="s">
        <v>82</v>
      </c>
      <c r="C21" s="41" t="s">
        <v>490</v>
      </c>
      <c r="D21" s="41" t="s">
        <v>480</v>
      </c>
      <c r="E21" s="21" t="s">
        <v>22</v>
      </c>
      <c r="F21" s="35">
        <v>11</v>
      </c>
      <c r="G21" s="5" t="s">
        <v>282</v>
      </c>
      <c r="H21" s="5">
        <v>8</v>
      </c>
      <c r="I21" s="5">
        <v>8</v>
      </c>
      <c r="J21" s="5">
        <v>4</v>
      </c>
      <c r="K21" s="5">
        <v>4</v>
      </c>
      <c r="L21" s="5">
        <v>7</v>
      </c>
      <c r="M21" s="5">
        <v>8</v>
      </c>
      <c r="N21" s="5">
        <v>4</v>
      </c>
      <c r="O21" s="5">
        <v>1</v>
      </c>
      <c r="P21" s="5">
        <v>11</v>
      </c>
      <c r="Q21" s="3">
        <f t="shared" si="0"/>
        <v>55</v>
      </c>
      <c r="R21" s="3">
        <v>8</v>
      </c>
      <c r="S21" s="3"/>
      <c r="T21" s="10">
        <f t="shared" si="1"/>
        <v>55.00000000000001</v>
      </c>
    </row>
    <row r="22" spans="1:20" ht="12.75">
      <c r="A22" s="4">
        <v>15</v>
      </c>
      <c r="B22" s="76" t="s">
        <v>230</v>
      </c>
      <c r="C22" s="76" t="s">
        <v>480</v>
      </c>
      <c r="D22" s="77" t="s">
        <v>480</v>
      </c>
      <c r="E22" s="21" t="s">
        <v>36</v>
      </c>
      <c r="F22" s="35">
        <v>11</v>
      </c>
      <c r="G22" s="5" t="s">
        <v>269</v>
      </c>
      <c r="H22" s="5">
        <v>3</v>
      </c>
      <c r="I22" s="5">
        <v>10</v>
      </c>
      <c r="J22" s="5">
        <v>2</v>
      </c>
      <c r="K22" s="5">
        <v>2</v>
      </c>
      <c r="L22" s="5">
        <v>16</v>
      </c>
      <c r="M22" s="5">
        <v>6</v>
      </c>
      <c r="N22" s="5">
        <v>10</v>
      </c>
      <c r="O22" s="5">
        <v>1</v>
      </c>
      <c r="P22" s="5">
        <v>5</v>
      </c>
      <c r="Q22" s="3">
        <f t="shared" si="0"/>
        <v>55</v>
      </c>
      <c r="R22" s="3">
        <v>8</v>
      </c>
      <c r="S22" s="3"/>
      <c r="T22" s="10">
        <f t="shared" si="1"/>
        <v>55.00000000000001</v>
      </c>
    </row>
    <row r="23" spans="1:20" ht="12.75">
      <c r="A23" s="4">
        <v>16</v>
      </c>
      <c r="B23" s="57" t="s">
        <v>220</v>
      </c>
      <c r="C23" s="57" t="s">
        <v>480</v>
      </c>
      <c r="D23" s="57" t="s">
        <v>480</v>
      </c>
      <c r="E23" s="21" t="s">
        <v>46</v>
      </c>
      <c r="F23" s="12">
        <v>11</v>
      </c>
      <c r="G23" s="5" t="s">
        <v>249</v>
      </c>
      <c r="H23" s="5">
        <v>6</v>
      </c>
      <c r="I23" s="5">
        <v>7</v>
      </c>
      <c r="J23" s="5">
        <v>4</v>
      </c>
      <c r="K23" s="5">
        <v>4</v>
      </c>
      <c r="L23" s="5">
        <v>10</v>
      </c>
      <c r="M23" s="5">
        <v>9</v>
      </c>
      <c r="N23" s="5">
        <v>0</v>
      </c>
      <c r="O23" s="5">
        <v>1</v>
      </c>
      <c r="P23" s="5">
        <v>12</v>
      </c>
      <c r="Q23" s="3">
        <f t="shared" si="0"/>
        <v>53</v>
      </c>
      <c r="R23" s="3">
        <v>9</v>
      </c>
      <c r="S23" s="3"/>
      <c r="T23" s="10">
        <f t="shared" si="1"/>
        <v>53</v>
      </c>
    </row>
    <row r="24" spans="1:20" ht="12.75">
      <c r="A24" s="4">
        <v>17</v>
      </c>
      <c r="B24" s="21" t="s">
        <v>210</v>
      </c>
      <c r="C24" s="21" t="s">
        <v>486</v>
      </c>
      <c r="D24" s="21" t="s">
        <v>489</v>
      </c>
      <c r="E24" s="21" t="s">
        <v>57</v>
      </c>
      <c r="F24" s="35">
        <v>11</v>
      </c>
      <c r="G24" s="5" t="s">
        <v>265</v>
      </c>
      <c r="H24" s="5">
        <v>6</v>
      </c>
      <c r="I24" s="5">
        <v>8</v>
      </c>
      <c r="J24" s="5">
        <v>2</v>
      </c>
      <c r="K24" s="5">
        <v>0</v>
      </c>
      <c r="L24" s="5">
        <v>9</v>
      </c>
      <c r="M24" s="5">
        <v>6</v>
      </c>
      <c r="N24" s="5">
        <v>10</v>
      </c>
      <c r="O24" s="5">
        <v>1</v>
      </c>
      <c r="P24" s="5">
        <v>9</v>
      </c>
      <c r="Q24" s="3">
        <f t="shared" si="0"/>
        <v>51</v>
      </c>
      <c r="R24" s="3">
        <v>10</v>
      </c>
      <c r="S24" s="3"/>
      <c r="T24" s="10">
        <f t="shared" si="1"/>
        <v>51</v>
      </c>
    </row>
    <row r="25" spans="1:20" ht="12.75">
      <c r="A25" s="4">
        <v>18</v>
      </c>
      <c r="B25" s="35" t="s">
        <v>393</v>
      </c>
      <c r="C25" s="35" t="s">
        <v>480</v>
      </c>
      <c r="D25" s="35" t="s">
        <v>491</v>
      </c>
      <c r="E25" s="21" t="s">
        <v>392</v>
      </c>
      <c r="F25" s="35">
        <v>11</v>
      </c>
      <c r="G25" s="5" t="s">
        <v>279</v>
      </c>
      <c r="H25" s="5">
        <v>5</v>
      </c>
      <c r="I25" s="5">
        <v>8</v>
      </c>
      <c r="J25" s="5">
        <v>3</v>
      </c>
      <c r="K25" s="5">
        <v>2</v>
      </c>
      <c r="L25" s="5">
        <v>15</v>
      </c>
      <c r="M25" s="5">
        <v>9</v>
      </c>
      <c r="N25" s="5">
        <v>8</v>
      </c>
      <c r="O25" s="5">
        <v>1</v>
      </c>
      <c r="P25" s="5">
        <v>0</v>
      </c>
      <c r="Q25" s="3">
        <f t="shared" si="0"/>
        <v>51</v>
      </c>
      <c r="R25" s="3">
        <v>10</v>
      </c>
      <c r="S25" s="3"/>
      <c r="T25" s="10">
        <f t="shared" si="1"/>
        <v>51</v>
      </c>
    </row>
    <row r="26" spans="1:20" ht="12.75">
      <c r="A26" s="4">
        <v>19</v>
      </c>
      <c r="B26" s="21" t="s">
        <v>232</v>
      </c>
      <c r="C26" s="21" t="s">
        <v>487</v>
      </c>
      <c r="D26" s="21" t="s">
        <v>489</v>
      </c>
      <c r="E26" s="21" t="s">
        <v>152</v>
      </c>
      <c r="F26" s="35">
        <v>11</v>
      </c>
      <c r="G26" s="5" t="s">
        <v>259</v>
      </c>
      <c r="H26" s="5">
        <v>5</v>
      </c>
      <c r="I26" s="5">
        <v>10</v>
      </c>
      <c r="J26" s="5">
        <v>4</v>
      </c>
      <c r="K26" s="5">
        <v>4</v>
      </c>
      <c r="L26" s="5">
        <v>2</v>
      </c>
      <c r="M26" s="5">
        <v>8</v>
      </c>
      <c r="N26" s="5">
        <v>4</v>
      </c>
      <c r="O26" s="5">
        <v>1</v>
      </c>
      <c r="P26" s="5">
        <v>12</v>
      </c>
      <c r="Q26" s="3">
        <f t="shared" si="0"/>
        <v>50</v>
      </c>
      <c r="R26" s="3">
        <v>11</v>
      </c>
      <c r="S26" s="3"/>
      <c r="T26" s="10">
        <f t="shared" si="1"/>
        <v>50</v>
      </c>
    </row>
    <row r="27" spans="1:20" ht="12.75">
      <c r="A27" s="4">
        <v>20</v>
      </c>
      <c r="B27" s="21" t="s">
        <v>214</v>
      </c>
      <c r="C27" s="21" t="s">
        <v>480</v>
      </c>
      <c r="D27" s="21" t="s">
        <v>480</v>
      </c>
      <c r="E27" s="31" t="s">
        <v>54</v>
      </c>
      <c r="F27" s="35">
        <v>11</v>
      </c>
      <c r="G27" s="5" t="s">
        <v>253</v>
      </c>
      <c r="H27" s="5">
        <v>5</v>
      </c>
      <c r="I27" s="5">
        <v>10</v>
      </c>
      <c r="J27" s="5">
        <v>2</v>
      </c>
      <c r="K27" s="5">
        <v>4</v>
      </c>
      <c r="L27" s="5">
        <v>8</v>
      </c>
      <c r="M27" s="5">
        <v>9</v>
      </c>
      <c r="N27" s="5">
        <v>0</v>
      </c>
      <c r="O27" s="5">
        <v>1</v>
      </c>
      <c r="P27" s="5">
        <v>11</v>
      </c>
      <c r="Q27" s="3">
        <f t="shared" si="0"/>
        <v>50</v>
      </c>
      <c r="R27" s="3">
        <v>11</v>
      </c>
      <c r="S27" s="3"/>
      <c r="T27" s="10">
        <f t="shared" si="1"/>
        <v>50</v>
      </c>
    </row>
    <row r="28" spans="1:20" ht="12.75">
      <c r="A28" s="4">
        <v>21</v>
      </c>
      <c r="B28" s="79" t="s">
        <v>234</v>
      </c>
      <c r="C28" s="79" t="s">
        <v>480</v>
      </c>
      <c r="D28" s="79" t="s">
        <v>484</v>
      </c>
      <c r="E28" s="21" t="s">
        <v>45</v>
      </c>
      <c r="F28" s="35">
        <v>11</v>
      </c>
      <c r="G28" s="5" t="s">
        <v>389</v>
      </c>
      <c r="H28" s="5">
        <v>7</v>
      </c>
      <c r="I28" s="5">
        <v>8</v>
      </c>
      <c r="J28" s="5">
        <v>3</v>
      </c>
      <c r="K28" s="5">
        <v>2</v>
      </c>
      <c r="L28" s="5">
        <v>8</v>
      </c>
      <c r="M28" s="5">
        <v>8</v>
      </c>
      <c r="N28" s="5">
        <v>4</v>
      </c>
      <c r="O28" s="5">
        <v>1</v>
      </c>
      <c r="P28" s="5">
        <v>9</v>
      </c>
      <c r="Q28" s="3">
        <f t="shared" si="0"/>
        <v>50</v>
      </c>
      <c r="R28" s="3">
        <v>11</v>
      </c>
      <c r="S28" s="3"/>
      <c r="T28" s="10">
        <f t="shared" si="1"/>
        <v>50</v>
      </c>
    </row>
    <row r="29" spans="1:20" ht="12.75">
      <c r="A29" s="4">
        <v>22</v>
      </c>
      <c r="B29" s="57" t="s">
        <v>390</v>
      </c>
      <c r="C29" s="57" t="s">
        <v>480</v>
      </c>
      <c r="D29" s="57" t="s">
        <v>480</v>
      </c>
      <c r="E29" s="21" t="s">
        <v>46</v>
      </c>
      <c r="F29" s="35">
        <v>11</v>
      </c>
      <c r="G29" s="5" t="s">
        <v>247</v>
      </c>
      <c r="H29" s="5">
        <v>7</v>
      </c>
      <c r="I29" s="5">
        <v>5</v>
      </c>
      <c r="J29" s="5">
        <v>3</v>
      </c>
      <c r="K29" s="5">
        <v>4</v>
      </c>
      <c r="L29" s="5">
        <v>7</v>
      </c>
      <c r="M29" s="5">
        <v>7</v>
      </c>
      <c r="N29" s="5">
        <v>4</v>
      </c>
      <c r="O29" s="5">
        <v>1</v>
      </c>
      <c r="P29" s="5">
        <v>12</v>
      </c>
      <c r="Q29" s="3">
        <f t="shared" si="0"/>
        <v>50</v>
      </c>
      <c r="R29" s="3">
        <v>11</v>
      </c>
      <c r="S29" s="3"/>
      <c r="T29" s="10">
        <f t="shared" si="1"/>
        <v>50</v>
      </c>
    </row>
    <row r="30" spans="1:20" ht="12.75">
      <c r="A30" s="4">
        <v>23</v>
      </c>
      <c r="B30" s="76" t="s">
        <v>226</v>
      </c>
      <c r="C30" s="76" t="s">
        <v>486</v>
      </c>
      <c r="D30" s="77" t="s">
        <v>483</v>
      </c>
      <c r="E30" s="21" t="s">
        <v>36</v>
      </c>
      <c r="F30" s="35">
        <v>11</v>
      </c>
      <c r="G30" s="5" t="s">
        <v>268</v>
      </c>
      <c r="H30" s="5">
        <v>3</v>
      </c>
      <c r="I30" s="5">
        <v>9</v>
      </c>
      <c r="J30" s="5">
        <v>2</v>
      </c>
      <c r="K30" s="5">
        <v>3</v>
      </c>
      <c r="L30" s="5">
        <v>12</v>
      </c>
      <c r="M30" s="5">
        <v>8</v>
      </c>
      <c r="N30" s="5">
        <v>0</v>
      </c>
      <c r="O30" s="5">
        <v>1</v>
      </c>
      <c r="P30" s="5">
        <v>10</v>
      </c>
      <c r="Q30" s="3">
        <f t="shared" si="0"/>
        <v>48</v>
      </c>
      <c r="R30" s="3">
        <v>12</v>
      </c>
      <c r="S30" s="3"/>
      <c r="T30" s="10">
        <f t="shared" si="1"/>
        <v>48</v>
      </c>
    </row>
    <row r="31" spans="1:20" ht="25.5">
      <c r="A31" s="4">
        <v>24</v>
      </c>
      <c r="B31" s="36" t="s">
        <v>208</v>
      </c>
      <c r="C31" s="36" t="s">
        <v>487</v>
      </c>
      <c r="D31" s="36" t="s">
        <v>484</v>
      </c>
      <c r="E31" s="20" t="s">
        <v>32</v>
      </c>
      <c r="F31" s="35">
        <v>11</v>
      </c>
      <c r="G31" s="5" t="s">
        <v>260</v>
      </c>
      <c r="H31" s="5">
        <v>7</v>
      </c>
      <c r="I31" s="5">
        <v>8</v>
      </c>
      <c r="J31" s="5">
        <v>2</v>
      </c>
      <c r="K31" s="5">
        <v>3</v>
      </c>
      <c r="L31" s="5">
        <v>7</v>
      </c>
      <c r="M31" s="5">
        <v>4</v>
      </c>
      <c r="N31" s="5">
        <v>4</v>
      </c>
      <c r="O31" s="5">
        <v>1</v>
      </c>
      <c r="P31" s="5">
        <v>11</v>
      </c>
      <c r="Q31" s="3">
        <f t="shared" si="0"/>
        <v>47</v>
      </c>
      <c r="R31" s="3">
        <v>13</v>
      </c>
      <c r="S31" s="3"/>
      <c r="T31" s="10">
        <f t="shared" si="1"/>
        <v>47</v>
      </c>
    </row>
    <row r="32" spans="1:20" ht="12.75">
      <c r="A32" s="4">
        <v>25</v>
      </c>
      <c r="B32" s="21" t="s">
        <v>233</v>
      </c>
      <c r="C32" s="21" t="s">
        <v>480</v>
      </c>
      <c r="D32" s="21" t="s">
        <v>483</v>
      </c>
      <c r="E32" s="21" t="s">
        <v>152</v>
      </c>
      <c r="F32" s="35">
        <v>11</v>
      </c>
      <c r="G32" s="5" t="s">
        <v>258</v>
      </c>
      <c r="H32" s="5">
        <v>7</v>
      </c>
      <c r="I32" s="5">
        <v>10</v>
      </c>
      <c r="J32" s="5">
        <v>4</v>
      </c>
      <c r="K32" s="5">
        <v>4</v>
      </c>
      <c r="L32" s="5">
        <v>9</v>
      </c>
      <c r="M32" s="5">
        <v>8</v>
      </c>
      <c r="N32" s="5">
        <v>4</v>
      </c>
      <c r="O32" s="5">
        <v>1</v>
      </c>
      <c r="P32" s="5">
        <v>0</v>
      </c>
      <c r="Q32" s="3">
        <f t="shared" si="0"/>
        <v>47</v>
      </c>
      <c r="R32" s="3">
        <v>13</v>
      </c>
      <c r="S32" s="3"/>
      <c r="T32" s="10">
        <f t="shared" si="1"/>
        <v>47</v>
      </c>
    </row>
    <row r="33" spans="1:20" ht="12.75">
      <c r="A33" s="4">
        <v>26</v>
      </c>
      <c r="B33" s="42" t="s">
        <v>81</v>
      </c>
      <c r="C33" s="42" t="s">
        <v>482</v>
      </c>
      <c r="D33" s="42" t="s">
        <v>480</v>
      </c>
      <c r="E33" s="31" t="s">
        <v>47</v>
      </c>
      <c r="F33" s="35">
        <v>11</v>
      </c>
      <c r="G33" s="5" t="s">
        <v>262</v>
      </c>
      <c r="H33" s="5">
        <v>3</v>
      </c>
      <c r="I33" s="5">
        <v>6</v>
      </c>
      <c r="J33" s="5">
        <v>2</v>
      </c>
      <c r="K33" s="5">
        <v>2</v>
      </c>
      <c r="L33" s="5">
        <v>10</v>
      </c>
      <c r="M33" s="5">
        <v>7</v>
      </c>
      <c r="N33" s="5">
        <v>4</v>
      </c>
      <c r="O33" s="5">
        <v>0</v>
      </c>
      <c r="P33" s="5">
        <v>12</v>
      </c>
      <c r="Q33" s="3">
        <f t="shared" si="0"/>
        <v>46</v>
      </c>
      <c r="R33" s="3">
        <v>14</v>
      </c>
      <c r="S33" s="3"/>
      <c r="T33" s="10">
        <f t="shared" si="1"/>
        <v>46</v>
      </c>
    </row>
    <row r="34" spans="1:20" ht="12.75">
      <c r="A34" s="4">
        <v>27</v>
      </c>
      <c r="B34" s="79" t="s">
        <v>203</v>
      </c>
      <c r="C34" s="79" t="s">
        <v>486</v>
      </c>
      <c r="D34" s="79" t="s">
        <v>484</v>
      </c>
      <c r="E34" s="21" t="s">
        <v>45</v>
      </c>
      <c r="F34" s="35">
        <v>11</v>
      </c>
      <c r="G34" s="5" t="s">
        <v>388</v>
      </c>
      <c r="H34" s="5">
        <v>7</v>
      </c>
      <c r="I34" s="5">
        <v>8</v>
      </c>
      <c r="J34" s="5">
        <v>3</v>
      </c>
      <c r="K34" s="5">
        <v>2</v>
      </c>
      <c r="L34" s="5">
        <v>8</v>
      </c>
      <c r="M34" s="5">
        <v>8</v>
      </c>
      <c r="N34" s="5">
        <v>0</v>
      </c>
      <c r="O34" s="5">
        <v>1</v>
      </c>
      <c r="P34" s="5">
        <v>9</v>
      </c>
      <c r="Q34" s="3">
        <f t="shared" si="0"/>
        <v>46</v>
      </c>
      <c r="R34" s="3">
        <v>14</v>
      </c>
      <c r="S34" s="3"/>
      <c r="T34" s="10">
        <f t="shared" si="1"/>
        <v>46</v>
      </c>
    </row>
    <row r="35" spans="1:20" ht="12.75">
      <c r="A35" s="4">
        <v>28</v>
      </c>
      <c r="B35" s="76" t="s">
        <v>229</v>
      </c>
      <c r="C35" s="76" t="s">
        <v>486</v>
      </c>
      <c r="D35" s="77" t="s">
        <v>486</v>
      </c>
      <c r="E35" s="21" t="s">
        <v>36</v>
      </c>
      <c r="F35" s="35">
        <v>11</v>
      </c>
      <c r="G35" s="5" t="s">
        <v>272</v>
      </c>
      <c r="H35" s="5">
        <v>5</v>
      </c>
      <c r="I35" s="5">
        <v>8</v>
      </c>
      <c r="J35" s="5">
        <v>2</v>
      </c>
      <c r="K35" s="5">
        <v>0</v>
      </c>
      <c r="L35" s="5">
        <v>16</v>
      </c>
      <c r="M35" s="5">
        <v>9</v>
      </c>
      <c r="N35" s="5">
        <v>4</v>
      </c>
      <c r="O35" s="5">
        <v>1</v>
      </c>
      <c r="P35" s="5">
        <v>0</v>
      </c>
      <c r="Q35" s="3">
        <f t="shared" si="0"/>
        <v>45</v>
      </c>
      <c r="R35" s="3">
        <v>15</v>
      </c>
      <c r="S35" s="3"/>
      <c r="T35" s="10">
        <f t="shared" si="1"/>
        <v>45</v>
      </c>
    </row>
    <row r="36" spans="1:20" ht="12.75">
      <c r="A36" s="4">
        <v>29</v>
      </c>
      <c r="B36" s="21" t="s">
        <v>209</v>
      </c>
      <c r="C36" s="21" t="s">
        <v>501</v>
      </c>
      <c r="D36" s="21" t="s">
        <v>487</v>
      </c>
      <c r="E36" s="21" t="s">
        <v>57</v>
      </c>
      <c r="F36" s="35">
        <v>11</v>
      </c>
      <c r="G36" s="5" t="s">
        <v>264</v>
      </c>
      <c r="H36" s="5">
        <v>7</v>
      </c>
      <c r="I36" s="5">
        <v>9</v>
      </c>
      <c r="J36" s="5">
        <v>4</v>
      </c>
      <c r="K36" s="5">
        <v>4</v>
      </c>
      <c r="L36" s="5">
        <v>3</v>
      </c>
      <c r="M36" s="5">
        <v>6</v>
      </c>
      <c r="N36" s="5">
        <v>4</v>
      </c>
      <c r="O36" s="5">
        <v>1</v>
      </c>
      <c r="P36" s="5">
        <v>6</v>
      </c>
      <c r="Q36" s="3">
        <f t="shared" si="0"/>
        <v>44</v>
      </c>
      <c r="R36" s="3">
        <v>16</v>
      </c>
      <c r="S36" s="3"/>
      <c r="T36" s="10">
        <f t="shared" si="1"/>
        <v>44</v>
      </c>
    </row>
    <row r="37" spans="1:20" ht="12.75">
      <c r="A37" s="4">
        <v>30</v>
      </c>
      <c r="B37" s="57" t="s">
        <v>391</v>
      </c>
      <c r="C37" s="57" t="s">
        <v>480</v>
      </c>
      <c r="D37" s="57" t="s">
        <v>480</v>
      </c>
      <c r="E37" s="21" t="s">
        <v>392</v>
      </c>
      <c r="F37" s="35">
        <v>11</v>
      </c>
      <c r="G37" s="5" t="s">
        <v>275</v>
      </c>
      <c r="H37" s="5">
        <v>5</v>
      </c>
      <c r="I37" s="5">
        <v>7</v>
      </c>
      <c r="J37" s="5">
        <v>3</v>
      </c>
      <c r="K37" s="5">
        <v>4</v>
      </c>
      <c r="L37" s="5">
        <v>5</v>
      </c>
      <c r="M37" s="5">
        <v>9</v>
      </c>
      <c r="N37" s="5">
        <v>10</v>
      </c>
      <c r="O37" s="5">
        <v>1</v>
      </c>
      <c r="P37" s="5">
        <v>0</v>
      </c>
      <c r="Q37" s="3">
        <f t="shared" si="0"/>
        <v>44</v>
      </c>
      <c r="R37" s="3">
        <v>16</v>
      </c>
      <c r="S37" s="3"/>
      <c r="T37" s="10">
        <f t="shared" si="1"/>
        <v>44</v>
      </c>
    </row>
    <row r="38" spans="1:20" ht="12.75">
      <c r="A38" s="4">
        <v>31</v>
      </c>
      <c r="B38" s="57" t="s">
        <v>222</v>
      </c>
      <c r="C38" s="57" t="s">
        <v>497</v>
      </c>
      <c r="D38" s="57" t="s">
        <v>490</v>
      </c>
      <c r="E38" s="21" t="s">
        <v>46</v>
      </c>
      <c r="F38" s="12">
        <v>11</v>
      </c>
      <c r="G38" s="5" t="s">
        <v>248</v>
      </c>
      <c r="H38" s="5">
        <v>7</v>
      </c>
      <c r="I38" s="5">
        <v>6</v>
      </c>
      <c r="J38" s="5">
        <v>2</v>
      </c>
      <c r="K38" s="5">
        <v>4</v>
      </c>
      <c r="L38" s="5">
        <v>7</v>
      </c>
      <c r="M38" s="5">
        <v>7</v>
      </c>
      <c r="N38" s="5">
        <v>0</v>
      </c>
      <c r="O38" s="5">
        <v>1</v>
      </c>
      <c r="P38" s="5">
        <v>8</v>
      </c>
      <c r="Q38" s="3">
        <f t="shared" si="0"/>
        <v>42</v>
      </c>
      <c r="R38" s="3">
        <v>17</v>
      </c>
      <c r="S38" s="3"/>
      <c r="T38" s="10">
        <f t="shared" si="1"/>
        <v>42</v>
      </c>
    </row>
    <row r="39" spans="1:20" ht="12.75">
      <c r="A39" s="4">
        <v>32</v>
      </c>
      <c r="B39" s="21" t="s">
        <v>49</v>
      </c>
      <c r="C39" s="21" t="s">
        <v>489</v>
      </c>
      <c r="D39" s="21" t="s">
        <v>486</v>
      </c>
      <c r="E39" s="31" t="s">
        <v>54</v>
      </c>
      <c r="F39" s="35">
        <v>11</v>
      </c>
      <c r="G39" s="5" t="s">
        <v>255</v>
      </c>
      <c r="H39" s="5">
        <v>6</v>
      </c>
      <c r="I39" s="5">
        <v>8</v>
      </c>
      <c r="J39" s="5">
        <v>3</v>
      </c>
      <c r="K39" s="5">
        <v>4</v>
      </c>
      <c r="L39" s="5">
        <v>4</v>
      </c>
      <c r="M39" s="5">
        <v>7</v>
      </c>
      <c r="N39" s="5">
        <v>0</v>
      </c>
      <c r="O39" s="5">
        <v>1</v>
      </c>
      <c r="P39" s="5">
        <v>9</v>
      </c>
      <c r="Q39" s="3">
        <f t="shared" si="0"/>
        <v>42</v>
      </c>
      <c r="R39" s="3">
        <v>17</v>
      </c>
      <c r="S39" s="3"/>
      <c r="T39" s="10">
        <f t="shared" si="1"/>
        <v>42</v>
      </c>
    </row>
    <row r="40" spans="1:20" ht="25.5">
      <c r="A40" s="4">
        <v>33</v>
      </c>
      <c r="B40" s="80" t="s">
        <v>217</v>
      </c>
      <c r="C40" s="81" t="s">
        <v>480</v>
      </c>
      <c r="D40" s="81" t="s">
        <v>480</v>
      </c>
      <c r="E40" s="21" t="s">
        <v>122</v>
      </c>
      <c r="F40" s="12">
        <v>11</v>
      </c>
      <c r="G40" s="5" t="s">
        <v>257</v>
      </c>
      <c r="H40" s="5">
        <v>5</v>
      </c>
      <c r="I40" s="5">
        <v>7</v>
      </c>
      <c r="J40" s="5">
        <v>3</v>
      </c>
      <c r="K40" s="5">
        <v>4</v>
      </c>
      <c r="L40" s="5">
        <v>3</v>
      </c>
      <c r="M40" s="5">
        <v>6</v>
      </c>
      <c r="N40" s="5">
        <v>4</v>
      </c>
      <c r="O40" s="5">
        <v>1</v>
      </c>
      <c r="P40" s="5">
        <v>9</v>
      </c>
      <c r="Q40" s="3">
        <f aca="true" t="shared" si="2" ref="Q40:Q58">SUM(H40:P40)</f>
        <v>42</v>
      </c>
      <c r="R40" s="3">
        <v>17</v>
      </c>
      <c r="S40" s="3"/>
      <c r="T40" s="10">
        <f aca="true" t="shared" si="3" ref="T40:T58">Q40/100*100</f>
        <v>42</v>
      </c>
    </row>
    <row r="41" spans="1:20" ht="12.75">
      <c r="A41" s="4">
        <v>34</v>
      </c>
      <c r="B41" s="76" t="s">
        <v>223</v>
      </c>
      <c r="C41" s="76" t="s">
        <v>481</v>
      </c>
      <c r="D41" s="77" t="s">
        <v>480</v>
      </c>
      <c r="E41" s="21" t="s">
        <v>36</v>
      </c>
      <c r="F41" s="35">
        <v>11</v>
      </c>
      <c r="G41" s="5" t="s">
        <v>273</v>
      </c>
      <c r="H41" s="5">
        <v>4</v>
      </c>
      <c r="I41" s="5">
        <v>5</v>
      </c>
      <c r="J41" s="5">
        <v>2</v>
      </c>
      <c r="K41" s="5">
        <v>0</v>
      </c>
      <c r="L41" s="5">
        <v>8</v>
      </c>
      <c r="M41" s="5">
        <v>7</v>
      </c>
      <c r="N41" s="5">
        <v>8</v>
      </c>
      <c r="O41" s="5">
        <v>1</v>
      </c>
      <c r="P41" s="5">
        <v>6</v>
      </c>
      <c r="Q41" s="3">
        <f t="shared" si="2"/>
        <v>41</v>
      </c>
      <c r="R41" s="3">
        <v>18</v>
      </c>
      <c r="S41" s="3"/>
      <c r="T41" s="10">
        <f t="shared" si="3"/>
        <v>41</v>
      </c>
    </row>
    <row r="42" spans="1:20" ht="12.75">
      <c r="A42" s="4">
        <v>35</v>
      </c>
      <c r="B42" s="76" t="s">
        <v>224</v>
      </c>
      <c r="C42" s="76" t="s">
        <v>492</v>
      </c>
      <c r="D42" s="77" t="s">
        <v>491</v>
      </c>
      <c r="E42" s="21" t="s">
        <v>36</v>
      </c>
      <c r="F42" s="12">
        <v>11</v>
      </c>
      <c r="G42" s="5" t="s">
        <v>276</v>
      </c>
      <c r="H42" s="5">
        <v>5</v>
      </c>
      <c r="I42" s="5">
        <v>8</v>
      </c>
      <c r="J42" s="5">
        <v>3</v>
      </c>
      <c r="K42" s="5">
        <v>2</v>
      </c>
      <c r="L42" s="5">
        <v>12</v>
      </c>
      <c r="M42" s="5">
        <v>6</v>
      </c>
      <c r="N42" s="5">
        <v>4</v>
      </c>
      <c r="O42" s="5">
        <v>1</v>
      </c>
      <c r="P42" s="5">
        <v>0</v>
      </c>
      <c r="Q42" s="3">
        <f t="shared" si="2"/>
        <v>41</v>
      </c>
      <c r="R42" s="3">
        <v>18</v>
      </c>
      <c r="S42" s="3"/>
      <c r="T42" s="10">
        <f t="shared" si="3"/>
        <v>41</v>
      </c>
    </row>
    <row r="43" spans="1:20" ht="12.75">
      <c r="A43" s="4">
        <v>36</v>
      </c>
      <c r="B43" s="82" t="s">
        <v>162</v>
      </c>
      <c r="C43" s="82" t="s">
        <v>482</v>
      </c>
      <c r="D43" s="82" t="s">
        <v>489</v>
      </c>
      <c r="E43" s="21" t="s">
        <v>79</v>
      </c>
      <c r="F43" s="35">
        <v>11</v>
      </c>
      <c r="G43" s="5" t="s">
        <v>241</v>
      </c>
      <c r="H43" s="5">
        <v>5</v>
      </c>
      <c r="I43" s="5">
        <v>9</v>
      </c>
      <c r="J43" s="5">
        <v>4</v>
      </c>
      <c r="K43" s="5">
        <v>4</v>
      </c>
      <c r="L43" s="5">
        <v>4</v>
      </c>
      <c r="M43" s="5">
        <v>9</v>
      </c>
      <c r="N43" s="5">
        <v>4</v>
      </c>
      <c r="O43" s="5">
        <v>1</v>
      </c>
      <c r="P43" s="5">
        <v>0</v>
      </c>
      <c r="Q43" s="3">
        <f t="shared" si="2"/>
        <v>40</v>
      </c>
      <c r="R43" s="3">
        <v>19</v>
      </c>
      <c r="S43" s="3"/>
      <c r="T43" s="10">
        <f t="shared" si="3"/>
        <v>40</v>
      </c>
    </row>
    <row r="44" spans="1:20" ht="12.75">
      <c r="A44" s="4">
        <v>37</v>
      </c>
      <c r="B44" s="76" t="s">
        <v>225</v>
      </c>
      <c r="C44" s="76" t="s">
        <v>494</v>
      </c>
      <c r="D44" s="77" t="s">
        <v>499</v>
      </c>
      <c r="E44" s="21" t="s">
        <v>36</v>
      </c>
      <c r="F44" s="35">
        <v>11</v>
      </c>
      <c r="G44" s="5" t="s">
        <v>277</v>
      </c>
      <c r="H44" s="5">
        <v>4</v>
      </c>
      <c r="I44" s="5">
        <v>8</v>
      </c>
      <c r="J44" s="5">
        <v>3</v>
      </c>
      <c r="K44" s="5">
        <v>2</v>
      </c>
      <c r="L44" s="5">
        <v>7</v>
      </c>
      <c r="M44" s="5">
        <v>9</v>
      </c>
      <c r="N44" s="5">
        <v>4</v>
      </c>
      <c r="O44" s="5">
        <v>1</v>
      </c>
      <c r="P44" s="5">
        <v>0</v>
      </c>
      <c r="Q44" s="3">
        <f t="shared" si="2"/>
        <v>38</v>
      </c>
      <c r="R44" s="3">
        <v>20</v>
      </c>
      <c r="S44" s="3"/>
      <c r="T44" s="10">
        <f t="shared" si="3"/>
        <v>38</v>
      </c>
    </row>
    <row r="45" spans="1:20" ht="12.75">
      <c r="A45" s="4">
        <v>38</v>
      </c>
      <c r="B45" s="76" t="s">
        <v>228</v>
      </c>
      <c r="C45" s="76" t="s">
        <v>480</v>
      </c>
      <c r="D45" s="77" t="s">
        <v>485</v>
      </c>
      <c r="E45" s="21" t="s">
        <v>36</v>
      </c>
      <c r="F45" s="35">
        <v>11</v>
      </c>
      <c r="G45" s="5" t="s">
        <v>278</v>
      </c>
      <c r="H45" s="5">
        <v>5</v>
      </c>
      <c r="I45" s="5">
        <v>8</v>
      </c>
      <c r="J45" s="5">
        <v>3</v>
      </c>
      <c r="K45" s="5">
        <v>3</v>
      </c>
      <c r="L45" s="5">
        <v>2</v>
      </c>
      <c r="M45" s="5">
        <v>9</v>
      </c>
      <c r="N45" s="5">
        <v>6</v>
      </c>
      <c r="O45" s="5">
        <v>1</v>
      </c>
      <c r="P45" s="5">
        <v>0</v>
      </c>
      <c r="Q45" s="3">
        <f t="shared" si="2"/>
        <v>37</v>
      </c>
      <c r="R45" s="3">
        <v>21</v>
      </c>
      <c r="S45" s="3"/>
      <c r="T45" s="10">
        <f t="shared" si="3"/>
        <v>37</v>
      </c>
    </row>
    <row r="46" spans="1:20" ht="12.75">
      <c r="A46" s="4">
        <v>39</v>
      </c>
      <c r="B46" s="76" t="s">
        <v>227</v>
      </c>
      <c r="C46" s="76" t="s">
        <v>484</v>
      </c>
      <c r="D46" s="77" t="s">
        <v>484</v>
      </c>
      <c r="E46" s="21" t="s">
        <v>36</v>
      </c>
      <c r="F46" s="35">
        <v>11</v>
      </c>
      <c r="G46" s="5" t="s">
        <v>274</v>
      </c>
      <c r="H46" s="5">
        <v>6</v>
      </c>
      <c r="I46" s="5">
        <v>7</v>
      </c>
      <c r="J46" s="5">
        <v>2</v>
      </c>
      <c r="K46" s="5">
        <v>0</v>
      </c>
      <c r="L46" s="5">
        <v>7</v>
      </c>
      <c r="M46" s="5">
        <v>7</v>
      </c>
      <c r="N46" s="5">
        <v>8</v>
      </c>
      <c r="O46" s="5">
        <v>0</v>
      </c>
      <c r="P46" s="5">
        <v>0</v>
      </c>
      <c r="Q46" s="3">
        <f t="shared" si="2"/>
        <v>37</v>
      </c>
      <c r="R46" s="3">
        <v>21</v>
      </c>
      <c r="S46" s="3"/>
      <c r="T46" s="10">
        <f t="shared" si="3"/>
        <v>37</v>
      </c>
    </row>
    <row r="47" spans="1:20" ht="12.75">
      <c r="A47" s="4">
        <v>40</v>
      </c>
      <c r="B47" s="21" t="s">
        <v>51</v>
      </c>
      <c r="C47" s="21" t="s">
        <v>480</v>
      </c>
      <c r="D47" s="21" t="s">
        <v>480</v>
      </c>
      <c r="E47" s="21" t="s">
        <v>67</v>
      </c>
      <c r="F47" s="35">
        <v>11</v>
      </c>
      <c r="G47" s="5" t="s">
        <v>240</v>
      </c>
      <c r="H47" s="5">
        <v>3</v>
      </c>
      <c r="I47" s="5">
        <v>6</v>
      </c>
      <c r="J47" s="5">
        <v>1</v>
      </c>
      <c r="K47" s="5">
        <v>3</v>
      </c>
      <c r="L47" s="5">
        <v>7</v>
      </c>
      <c r="M47" s="5">
        <v>8</v>
      </c>
      <c r="N47" s="5">
        <v>0</v>
      </c>
      <c r="O47" s="5">
        <v>1</v>
      </c>
      <c r="P47" s="5">
        <v>7</v>
      </c>
      <c r="Q47" s="3">
        <f t="shared" si="2"/>
        <v>36</v>
      </c>
      <c r="R47" s="3">
        <v>22</v>
      </c>
      <c r="S47" s="3"/>
      <c r="T47" s="10">
        <f t="shared" si="3"/>
        <v>36</v>
      </c>
    </row>
    <row r="48" spans="1:20" ht="12.75">
      <c r="A48" s="4">
        <v>41</v>
      </c>
      <c r="B48" s="21" t="s">
        <v>50</v>
      </c>
      <c r="C48" s="21" t="s">
        <v>481</v>
      </c>
      <c r="D48" s="21" t="s">
        <v>482</v>
      </c>
      <c r="E48" s="21" t="s">
        <v>57</v>
      </c>
      <c r="F48" s="12">
        <v>11</v>
      </c>
      <c r="G48" s="5" t="s">
        <v>266</v>
      </c>
      <c r="H48" s="5">
        <v>5</v>
      </c>
      <c r="I48" s="5">
        <v>9</v>
      </c>
      <c r="J48" s="5">
        <v>4</v>
      </c>
      <c r="K48" s="5">
        <v>4</v>
      </c>
      <c r="L48" s="5">
        <v>2</v>
      </c>
      <c r="M48" s="5">
        <v>6</v>
      </c>
      <c r="N48" s="5">
        <v>0</v>
      </c>
      <c r="O48" s="5">
        <v>1</v>
      </c>
      <c r="P48" s="5">
        <v>5</v>
      </c>
      <c r="Q48" s="3">
        <f t="shared" si="2"/>
        <v>36</v>
      </c>
      <c r="R48" s="3">
        <v>22</v>
      </c>
      <c r="S48" s="3"/>
      <c r="T48" s="10">
        <f t="shared" si="3"/>
        <v>36</v>
      </c>
    </row>
    <row r="49" spans="1:20" ht="12.75">
      <c r="A49" s="4">
        <v>42</v>
      </c>
      <c r="B49" s="42" t="s">
        <v>207</v>
      </c>
      <c r="C49" s="42" t="s">
        <v>492</v>
      </c>
      <c r="D49" s="42" t="s">
        <v>480</v>
      </c>
      <c r="E49" s="31" t="s">
        <v>47</v>
      </c>
      <c r="F49" s="35">
        <v>11</v>
      </c>
      <c r="G49" s="5" t="s">
        <v>263</v>
      </c>
      <c r="H49" s="5">
        <v>1</v>
      </c>
      <c r="I49" s="5">
        <v>9</v>
      </c>
      <c r="J49" s="5">
        <v>2</v>
      </c>
      <c r="K49" s="5">
        <v>0</v>
      </c>
      <c r="L49" s="5">
        <v>7</v>
      </c>
      <c r="M49" s="5">
        <v>7</v>
      </c>
      <c r="N49" s="5">
        <v>0</v>
      </c>
      <c r="O49" s="5">
        <v>0</v>
      </c>
      <c r="P49" s="5">
        <v>7</v>
      </c>
      <c r="Q49" s="3">
        <f t="shared" si="2"/>
        <v>33</v>
      </c>
      <c r="R49" s="3">
        <v>23</v>
      </c>
      <c r="S49" s="3"/>
      <c r="T49" s="10">
        <f t="shared" si="3"/>
        <v>33</v>
      </c>
    </row>
    <row r="50" spans="1:20" ht="12.75">
      <c r="A50" s="4">
        <v>43</v>
      </c>
      <c r="B50" s="21" t="s">
        <v>216</v>
      </c>
      <c r="C50" s="21" t="s">
        <v>494</v>
      </c>
      <c r="D50" s="21" t="s">
        <v>485</v>
      </c>
      <c r="E50" s="21" t="s">
        <v>67</v>
      </c>
      <c r="F50" s="35">
        <v>11</v>
      </c>
      <c r="G50" s="5" t="s">
        <v>238</v>
      </c>
      <c r="H50" s="5">
        <v>3</v>
      </c>
      <c r="I50" s="5">
        <v>5</v>
      </c>
      <c r="J50" s="5">
        <v>0</v>
      </c>
      <c r="K50" s="5">
        <v>2</v>
      </c>
      <c r="L50" s="5">
        <v>0</v>
      </c>
      <c r="M50" s="5">
        <v>5</v>
      </c>
      <c r="N50" s="5">
        <v>8</v>
      </c>
      <c r="O50" s="5">
        <v>1</v>
      </c>
      <c r="P50" s="5">
        <v>9</v>
      </c>
      <c r="Q50" s="3">
        <f t="shared" si="2"/>
        <v>33</v>
      </c>
      <c r="R50" s="3">
        <v>23</v>
      </c>
      <c r="S50" s="3"/>
      <c r="T50" s="10">
        <f t="shared" si="3"/>
        <v>33</v>
      </c>
    </row>
    <row r="51" spans="1:20" ht="12.75">
      <c r="A51" s="4">
        <v>44</v>
      </c>
      <c r="B51" s="76" t="s">
        <v>71</v>
      </c>
      <c r="C51" s="76" t="s">
        <v>493</v>
      </c>
      <c r="D51" s="20" t="s">
        <v>487</v>
      </c>
      <c r="E51" s="21" t="s">
        <v>36</v>
      </c>
      <c r="F51" s="12">
        <v>11</v>
      </c>
      <c r="G51" s="5" t="s">
        <v>270</v>
      </c>
      <c r="H51" s="5">
        <v>3</v>
      </c>
      <c r="I51" s="5">
        <v>9</v>
      </c>
      <c r="J51" s="5">
        <v>3</v>
      </c>
      <c r="K51" s="5">
        <v>3</v>
      </c>
      <c r="L51" s="5">
        <v>4</v>
      </c>
      <c r="M51" s="5">
        <v>8</v>
      </c>
      <c r="N51" s="5">
        <v>2</v>
      </c>
      <c r="O51" s="5">
        <v>1</v>
      </c>
      <c r="P51" s="5">
        <v>0</v>
      </c>
      <c r="Q51" s="3">
        <f t="shared" si="2"/>
        <v>33</v>
      </c>
      <c r="R51" s="3">
        <v>23</v>
      </c>
      <c r="S51" s="3"/>
      <c r="T51" s="10">
        <f t="shared" si="3"/>
        <v>33</v>
      </c>
    </row>
    <row r="52" spans="1:20" ht="25.5">
      <c r="A52" s="4">
        <v>45</v>
      </c>
      <c r="B52" s="81" t="s">
        <v>218</v>
      </c>
      <c r="C52" s="81" t="s">
        <v>489</v>
      </c>
      <c r="D52" s="81" t="s">
        <v>482</v>
      </c>
      <c r="E52" s="21" t="s">
        <v>122</v>
      </c>
      <c r="F52" s="12">
        <v>11</v>
      </c>
      <c r="G52" s="5" t="s">
        <v>256</v>
      </c>
      <c r="H52" s="5">
        <v>4</v>
      </c>
      <c r="I52" s="5">
        <v>8</v>
      </c>
      <c r="J52" s="5">
        <v>2</v>
      </c>
      <c r="K52" s="5">
        <v>3</v>
      </c>
      <c r="L52" s="5">
        <v>7</v>
      </c>
      <c r="M52" s="5">
        <v>6</v>
      </c>
      <c r="N52" s="5">
        <v>0</v>
      </c>
      <c r="O52" s="5">
        <v>1</v>
      </c>
      <c r="P52" s="5">
        <v>0</v>
      </c>
      <c r="Q52" s="3">
        <f t="shared" si="2"/>
        <v>31</v>
      </c>
      <c r="R52" s="3">
        <v>24</v>
      </c>
      <c r="S52" s="3"/>
      <c r="T52" s="10">
        <f t="shared" si="3"/>
        <v>31</v>
      </c>
    </row>
    <row r="53" spans="1:20" ht="12.75">
      <c r="A53" s="4">
        <v>46</v>
      </c>
      <c r="B53" s="61" t="s">
        <v>206</v>
      </c>
      <c r="C53" s="61" t="s">
        <v>492</v>
      </c>
      <c r="D53" s="65" t="s">
        <v>483</v>
      </c>
      <c r="E53" s="57" t="s">
        <v>55</v>
      </c>
      <c r="F53" s="35">
        <v>11</v>
      </c>
      <c r="G53" s="5" t="s">
        <v>242</v>
      </c>
      <c r="H53" s="5">
        <v>4</v>
      </c>
      <c r="I53" s="5">
        <v>6</v>
      </c>
      <c r="J53" s="5">
        <v>2</v>
      </c>
      <c r="K53" s="5">
        <v>4</v>
      </c>
      <c r="L53" s="5">
        <v>5</v>
      </c>
      <c r="M53" s="5">
        <v>4</v>
      </c>
      <c r="N53" s="5">
        <v>0</v>
      </c>
      <c r="O53" s="5">
        <v>1</v>
      </c>
      <c r="P53" s="5">
        <v>5</v>
      </c>
      <c r="Q53" s="3">
        <f t="shared" si="2"/>
        <v>31</v>
      </c>
      <c r="R53" s="3">
        <v>24</v>
      </c>
      <c r="S53" s="3"/>
      <c r="T53" s="10">
        <f t="shared" si="3"/>
        <v>31</v>
      </c>
    </row>
    <row r="54" spans="1:20" ht="12.75">
      <c r="A54" s="4">
        <v>47</v>
      </c>
      <c r="B54" s="21" t="s">
        <v>215</v>
      </c>
      <c r="C54" s="21" t="s">
        <v>492</v>
      </c>
      <c r="D54" s="21" t="s">
        <v>495</v>
      </c>
      <c r="E54" s="21" t="s">
        <v>67</v>
      </c>
      <c r="F54" s="35">
        <v>11</v>
      </c>
      <c r="G54" s="5" t="s">
        <v>239</v>
      </c>
      <c r="H54" s="5">
        <v>3</v>
      </c>
      <c r="I54" s="5">
        <v>7</v>
      </c>
      <c r="J54" s="5">
        <v>1</v>
      </c>
      <c r="K54" s="5">
        <v>4</v>
      </c>
      <c r="L54" s="5">
        <v>1</v>
      </c>
      <c r="M54" s="5">
        <v>4</v>
      </c>
      <c r="N54" s="5">
        <v>0</v>
      </c>
      <c r="O54" s="5">
        <v>0</v>
      </c>
      <c r="P54" s="5">
        <v>8</v>
      </c>
      <c r="Q54" s="3">
        <f t="shared" si="2"/>
        <v>28</v>
      </c>
      <c r="R54" s="3">
        <v>25</v>
      </c>
      <c r="S54" s="3"/>
      <c r="T54" s="10">
        <f t="shared" si="3"/>
        <v>28.000000000000004</v>
      </c>
    </row>
    <row r="55" spans="1:20" ht="12.75">
      <c r="A55" s="4">
        <v>48</v>
      </c>
      <c r="B55" s="21" t="s">
        <v>83</v>
      </c>
      <c r="C55" s="21" t="s">
        <v>481</v>
      </c>
      <c r="D55" s="21" t="s">
        <v>487</v>
      </c>
      <c r="E55" s="21" t="s">
        <v>67</v>
      </c>
      <c r="F55" s="35">
        <v>11</v>
      </c>
      <c r="G55" s="5" t="s">
        <v>237</v>
      </c>
      <c r="H55" s="5">
        <v>6</v>
      </c>
      <c r="I55" s="5">
        <v>9</v>
      </c>
      <c r="J55" s="5">
        <v>1</v>
      </c>
      <c r="K55" s="5">
        <v>3</v>
      </c>
      <c r="L55" s="5">
        <v>0</v>
      </c>
      <c r="M55" s="5">
        <v>2</v>
      </c>
      <c r="N55" s="5">
        <v>0</v>
      </c>
      <c r="O55" s="5">
        <v>1</v>
      </c>
      <c r="P55" s="5">
        <v>4</v>
      </c>
      <c r="Q55" s="3">
        <f t="shared" si="2"/>
        <v>26</v>
      </c>
      <c r="R55" s="3">
        <v>26</v>
      </c>
      <c r="S55" s="3"/>
      <c r="T55" s="10">
        <f t="shared" si="3"/>
        <v>26</v>
      </c>
    </row>
    <row r="56" spans="1:20" ht="12.75">
      <c r="A56" s="4">
        <v>49</v>
      </c>
      <c r="B56" s="57" t="s">
        <v>221</v>
      </c>
      <c r="C56" s="57" t="s">
        <v>486</v>
      </c>
      <c r="D56" s="57" t="s">
        <v>484</v>
      </c>
      <c r="E56" s="21" t="s">
        <v>46</v>
      </c>
      <c r="F56" s="35">
        <v>11</v>
      </c>
      <c r="G56" s="5" t="s">
        <v>245</v>
      </c>
      <c r="H56" s="5">
        <v>3</v>
      </c>
      <c r="I56" s="5">
        <v>5</v>
      </c>
      <c r="J56" s="5">
        <v>2</v>
      </c>
      <c r="K56" s="5">
        <v>2</v>
      </c>
      <c r="L56" s="5">
        <v>0</v>
      </c>
      <c r="M56" s="5">
        <v>8</v>
      </c>
      <c r="N56" s="5">
        <v>0</v>
      </c>
      <c r="O56" s="5">
        <v>0</v>
      </c>
      <c r="P56" s="5">
        <v>5</v>
      </c>
      <c r="Q56" s="3">
        <f t="shared" si="2"/>
        <v>25</v>
      </c>
      <c r="R56" s="3">
        <v>27</v>
      </c>
      <c r="S56" s="3"/>
      <c r="T56" s="10">
        <f t="shared" si="3"/>
        <v>25</v>
      </c>
    </row>
    <row r="57" spans="1:20" ht="12.75">
      <c r="A57" s="4">
        <v>50</v>
      </c>
      <c r="B57" s="79" t="s">
        <v>53</v>
      </c>
      <c r="C57" s="79" t="s">
        <v>492</v>
      </c>
      <c r="D57" s="79" t="s">
        <v>480</v>
      </c>
      <c r="E57" s="21" t="s">
        <v>45</v>
      </c>
      <c r="F57" s="35">
        <v>11</v>
      </c>
      <c r="G57" s="5" t="s">
        <v>387</v>
      </c>
      <c r="H57" s="5">
        <v>7</v>
      </c>
      <c r="I57" s="5">
        <v>8</v>
      </c>
      <c r="J57" s="5">
        <v>3</v>
      </c>
      <c r="K57" s="5">
        <v>2</v>
      </c>
      <c r="L57" s="5">
        <v>0</v>
      </c>
      <c r="M57" s="5">
        <v>2</v>
      </c>
      <c r="N57" s="5">
        <v>0</v>
      </c>
      <c r="O57" s="5">
        <v>0</v>
      </c>
      <c r="P57" s="5">
        <v>0</v>
      </c>
      <c r="Q57" s="3">
        <f t="shared" si="2"/>
        <v>22</v>
      </c>
      <c r="R57" s="3">
        <v>28</v>
      </c>
      <c r="S57" s="3"/>
      <c r="T57" s="10">
        <f t="shared" si="3"/>
        <v>22</v>
      </c>
    </row>
    <row r="58" spans="1:20" ht="12.75">
      <c r="A58" s="4">
        <v>51</v>
      </c>
      <c r="B58" s="21" t="s">
        <v>211</v>
      </c>
      <c r="C58" s="21" t="s">
        <v>480</v>
      </c>
      <c r="D58" s="21" t="s">
        <v>495</v>
      </c>
      <c r="E58" s="21" t="s">
        <v>57</v>
      </c>
      <c r="F58" s="35">
        <v>11</v>
      </c>
      <c r="G58" s="5" t="s">
        <v>267</v>
      </c>
      <c r="H58" s="5">
        <v>3</v>
      </c>
      <c r="I58" s="5">
        <v>9</v>
      </c>
      <c r="J58" s="5">
        <v>3</v>
      </c>
      <c r="K58" s="5">
        <v>0</v>
      </c>
      <c r="L58" s="5">
        <v>0</v>
      </c>
      <c r="M58" s="5">
        <v>6</v>
      </c>
      <c r="N58" s="5">
        <v>0</v>
      </c>
      <c r="O58" s="5">
        <v>1</v>
      </c>
      <c r="P58" s="5">
        <v>0</v>
      </c>
      <c r="Q58" s="3">
        <f t="shared" si="2"/>
        <v>22</v>
      </c>
      <c r="R58" s="3">
        <v>28</v>
      </c>
      <c r="S58" s="3"/>
      <c r="T58" s="10">
        <f t="shared" si="3"/>
        <v>22</v>
      </c>
    </row>
    <row r="59" spans="1:20" ht="12.75">
      <c r="A59" s="11"/>
      <c r="B59" s="83"/>
      <c r="C59" s="83"/>
      <c r="D59" s="83"/>
      <c r="E59" s="84"/>
      <c r="F59" s="5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22"/>
    </row>
    <row r="60" spans="2:5" ht="12.75">
      <c r="B60" s="45" t="s">
        <v>11</v>
      </c>
      <c r="C60" s="46"/>
      <c r="D60" s="46"/>
      <c r="E60" s="47" t="s">
        <v>28</v>
      </c>
    </row>
    <row r="61" spans="1:5" ht="12.75">
      <c r="A61" s="85"/>
      <c r="B61" s="86"/>
      <c r="C61" s="46"/>
      <c r="D61" s="46"/>
      <c r="E61" s="46"/>
    </row>
    <row r="62" spans="1:5" ht="12.75">
      <c r="A62" s="85"/>
      <c r="B62" s="45" t="s">
        <v>12</v>
      </c>
      <c r="C62" s="46"/>
      <c r="D62" s="46"/>
      <c r="E62" s="47" t="s">
        <v>19</v>
      </c>
    </row>
    <row r="63" spans="1:5" ht="12.75">
      <c r="A63" s="85"/>
      <c r="B63" s="45"/>
      <c r="C63" s="46"/>
      <c r="D63" s="46"/>
      <c r="E63" s="47" t="s">
        <v>86</v>
      </c>
    </row>
    <row r="64" spans="1:5" ht="12.75">
      <c r="A64" s="85"/>
      <c r="B64" s="48"/>
      <c r="C64" s="46"/>
      <c r="D64" s="46"/>
      <c r="E64" s="47" t="s">
        <v>20</v>
      </c>
    </row>
    <row r="65" spans="2:5" ht="12.75">
      <c r="B65" s="48"/>
      <c r="C65" s="46"/>
      <c r="D65" s="46"/>
      <c r="E65" s="47" t="s">
        <v>29</v>
      </c>
    </row>
    <row r="66" spans="1:5" ht="12.75">
      <c r="A66" s="85"/>
      <c r="B66" s="48"/>
      <c r="C66" s="46"/>
      <c r="D66" s="46"/>
      <c r="E66" s="47" t="s">
        <v>85</v>
      </c>
    </row>
    <row r="67" spans="1:5" ht="12.75">
      <c r="A67" s="85"/>
      <c r="B67" s="48"/>
      <c r="C67" s="46"/>
      <c r="D67" s="46"/>
      <c r="E67" s="47" t="s">
        <v>27</v>
      </c>
    </row>
    <row r="68" spans="1:5" ht="12.75">
      <c r="A68" s="85"/>
      <c r="B68" s="49" t="s">
        <v>13</v>
      </c>
      <c r="C68" s="46"/>
      <c r="D68" s="46"/>
      <c r="E68" s="47" t="s">
        <v>89</v>
      </c>
    </row>
    <row r="69" spans="1:2" ht="12.75">
      <c r="A69" s="85"/>
      <c r="B69" s="87"/>
    </row>
    <row r="70" spans="1:2" ht="12.75">
      <c r="A70" s="85"/>
      <c r="B70" s="87"/>
    </row>
    <row r="71" spans="1:2" ht="12.75">
      <c r="A71" s="85"/>
      <c r="B71" s="87"/>
    </row>
  </sheetData>
  <sheetProtection/>
  <mergeCells count="5">
    <mergeCell ref="A1:Q1"/>
    <mergeCell ref="A2:Q2"/>
    <mergeCell ref="A4:Q4"/>
    <mergeCell ref="A5:Q5"/>
    <mergeCell ref="A3:T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3" r:id="rId2"/>
  <rowBreaks count="1" manualBreakCount="1">
    <brk id="24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2020-11-26T07:47:44Z</dcterms:modified>
  <cp:category/>
  <cp:version/>
  <cp:contentType/>
  <cp:contentStatus/>
</cp:coreProperties>
</file>