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18270" windowHeight="12075" activeTab="0"/>
  </bookViews>
  <sheets>
    <sheet name="7 класс " sheetId="1" r:id="rId1"/>
    <sheet name="8 класс" sheetId="2" r:id="rId2"/>
    <sheet name="9 класс " sheetId="3" r:id="rId3"/>
    <sheet name="10 класс " sheetId="4" r:id="rId4"/>
    <sheet name="11 класс " sheetId="5" r:id="rId5"/>
  </sheets>
  <definedNames>
    <definedName name="_xlnm.Print_Area" localSheetId="3">'10 класс '!$A$1:$T$48</definedName>
    <definedName name="_xlnm.Print_Area" localSheetId="4">'11 класс '!$A$1:$T$45</definedName>
    <definedName name="_xlnm.Print_Area" localSheetId="0">'7 класс '!$A$1:$S$43</definedName>
  </definedNames>
  <calcPr fullCalcOnLoad="1"/>
</workbook>
</file>

<file path=xl/sharedStrings.xml><?xml version="1.0" encoding="utf-8"?>
<sst xmlns="http://schemas.openxmlformats.org/spreadsheetml/2006/main" count="774" uniqueCount="483">
  <si>
    <t xml:space="preserve">ТЮМЕНСКАЯ ОБЛАСТЬ </t>
  </si>
  <si>
    <t>№</t>
  </si>
  <si>
    <t>Фамилия участника</t>
  </si>
  <si>
    <t>Имя участника</t>
  </si>
  <si>
    <t>Отчество участника</t>
  </si>
  <si>
    <t>Класс</t>
  </si>
  <si>
    <t>ИТОГО</t>
  </si>
  <si>
    <t>Задание 1</t>
  </si>
  <si>
    <t>Задание 2</t>
  </si>
  <si>
    <t>Задание 3</t>
  </si>
  <si>
    <t>Задание 4</t>
  </si>
  <si>
    <t xml:space="preserve">Председатель жюри: </t>
  </si>
  <si>
    <t>Члены жюри:</t>
  </si>
  <si>
    <t>Секретарь:</t>
  </si>
  <si>
    <t>Рейтинг</t>
  </si>
  <si>
    <t>Место</t>
  </si>
  <si>
    <t>% от максимально возможного балла</t>
  </si>
  <si>
    <t>II МУНИЦИПАЛЬНЫЙ ЭТАП ВСЕРОССИЙСКОЙ ОЛИМПИАДЫ  ШКОЛЬНИКОВ ПО ОБЩЕОБРАЗОВАТЕЛЬНЫМ  ПРЕДМЕТАМ</t>
  </si>
  <si>
    <t xml:space="preserve">код участника </t>
  </si>
  <si>
    <t>Анна</t>
  </si>
  <si>
    <t>Александровна</t>
  </si>
  <si>
    <t>Полина</t>
  </si>
  <si>
    <t>Сергеевна</t>
  </si>
  <si>
    <t>Екатерина</t>
  </si>
  <si>
    <t>Андреевна</t>
  </si>
  <si>
    <t>Анастасия</t>
  </si>
  <si>
    <t>Денисович</t>
  </si>
  <si>
    <t>Алексей</t>
  </si>
  <si>
    <t>Владимирович</t>
  </si>
  <si>
    <t>Елизавета</t>
  </si>
  <si>
    <t>Владимировна</t>
  </si>
  <si>
    <t>Л.М. Шулинина</t>
  </si>
  <si>
    <t>Е.Г. Попова</t>
  </si>
  <si>
    <t>О.В. Неганова</t>
  </si>
  <si>
    <t>Юрьевна</t>
  </si>
  <si>
    <t>Вадимовна</t>
  </si>
  <si>
    <t>Олеговна</t>
  </si>
  <si>
    <t>Дарья</t>
  </si>
  <si>
    <t>Олегович</t>
  </si>
  <si>
    <t>Алексеевна</t>
  </si>
  <si>
    <t>Ляйсан</t>
  </si>
  <si>
    <t>Мария</t>
  </si>
  <si>
    <t>Даниил</t>
  </si>
  <si>
    <t>Андреевич</t>
  </si>
  <si>
    <t>Ольга</t>
  </si>
  <si>
    <t>Айтнякова</t>
  </si>
  <si>
    <t>Регина</t>
  </si>
  <si>
    <t>Эдуардовна</t>
  </si>
  <si>
    <t>Ангелина</t>
  </si>
  <si>
    <t>Михайловна</t>
  </si>
  <si>
    <t>Зеленская</t>
  </si>
  <si>
    <t>Юлия</t>
  </si>
  <si>
    <t>Артуровна</t>
  </si>
  <si>
    <t>Камальдинова</t>
  </si>
  <si>
    <t>Вероника</t>
  </si>
  <si>
    <t>Рашитовна</t>
  </si>
  <si>
    <t>Игоревич</t>
  </si>
  <si>
    <t>Александрович</t>
  </si>
  <si>
    <t>Евгения</t>
  </si>
  <si>
    <t>Татьяна</t>
  </si>
  <si>
    <t>Дмитриевна</t>
  </si>
  <si>
    <t>Николаевна</t>
  </si>
  <si>
    <t>Роман</t>
  </si>
  <si>
    <t>Азатовна</t>
  </si>
  <si>
    <t>Дмитриевич</t>
  </si>
  <si>
    <t>Юрьевич</t>
  </si>
  <si>
    <t>Евгеньевич</t>
  </si>
  <si>
    <t>Евгеньевна</t>
  </si>
  <si>
    <t>Дмитрий</t>
  </si>
  <si>
    <t>Сергеевич</t>
  </si>
  <si>
    <t>Русланович</t>
  </si>
  <si>
    <t>Васильевич</t>
  </si>
  <si>
    <t>Наталья</t>
  </si>
  <si>
    <t>Игоревна</t>
  </si>
  <si>
    <t>Карина</t>
  </si>
  <si>
    <t>Собольникова</t>
  </si>
  <si>
    <t>Валентина</t>
  </si>
  <si>
    <t>Александр</t>
  </si>
  <si>
    <t>Елена</t>
  </si>
  <si>
    <t>Вячеславович</t>
  </si>
  <si>
    <t>Руслановна</t>
  </si>
  <si>
    <t>Ринатовна</t>
  </si>
  <si>
    <t>Котёлкина</t>
  </si>
  <si>
    <t>Задание 5</t>
  </si>
  <si>
    <t>Задание 6</t>
  </si>
  <si>
    <t>Задание 7</t>
  </si>
  <si>
    <t>Задание 8</t>
  </si>
  <si>
    <t>О.В. Бабушкина</t>
  </si>
  <si>
    <t>Т.А. Кибардина</t>
  </si>
  <si>
    <t>Софья</t>
  </si>
  <si>
    <t xml:space="preserve">Абдулина </t>
  </si>
  <si>
    <t xml:space="preserve">Шафикова </t>
  </si>
  <si>
    <t>Шулинин</t>
  </si>
  <si>
    <t>Денис</t>
  </si>
  <si>
    <t>Николаевич</t>
  </si>
  <si>
    <t>Алина</t>
  </si>
  <si>
    <t>Антипина</t>
  </si>
  <si>
    <t>Константиновна</t>
  </si>
  <si>
    <t>Глушко</t>
  </si>
  <si>
    <t>Марина</t>
  </si>
  <si>
    <t>Казнина</t>
  </si>
  <si>
    <t>Тимаева</t>
  </si>
  <si>
    <t>Витальевна</t>
  </si>
  <si>
    <t>Глеб</t>
  </si>
  <si>
    <t>Сердюк</t>
  </si>
  <si>
    <t>Ибрагимова</t>
  </si>
  <si>
    <t>Ирана</t>
  </si>
  <si>
    <t>Джамилзада</t>
  </si>
  <si>
    <t>Виктор</t>
  </si>
  <si>
    <t>Станислав</t>
  </si>
  <si>
    <t>Пахомова</t>
  </si>
  <si>
    <t>Шевелёва</t>
  </si>
  <si>
    <t>Медведева</t>
  </si>
  <si>
    <t>Гафиулова</t>
  </si>
  <si>
    <t>Камила</t>
  </si>
  <si>
    <t>Нарисовна</t>
  </si>
  <si>
    <t>Кадысев</t>
  </si>
  <si>
    <t>Ефименко</t>
  </si>
  <si>
    <t>Викторовна</t>
  </si>
  <si>
    <t>Алексеева</t>
  </si>
  <si>
    <t>Бикшанова</t>
  </si>
  <si>
    <t>Ришатовна</t>
  </si>
  <si>
    <t>Степан</t>
  </si>
  <si>
    <t>Алексеевич</t>
  </si>
  <si>
    <t xml:space="preserve">Дарья </t>
  </si>
  <si>
    <t>Маликова</t>
  </si>
  <si>
    <t>Черкасов</t>
  </si>
  <si>
    <t>Андрей</t>
  </si>
  <si>
    <t>Кошкаров</t>
  </si>
  <si>
    <t>Валентинович</t>
  </si>
  <si>
    <t>Руслан</t>
  </si>
  <si>
    <t>Львович</t>
  </si>
  <si>
    <t>Евсюкова</t>
  </si>
  <si>
    <t>Алена</t>
  </si>
  <si>
    <t>Сидорец</t>
  </si>
  <si>
    <t>Сергеева</t>
  </si>
  <si>
    <t>Антонова</t>
  </si>
  <si>
    <t>Курилов</t>
  </si>
  <si>
    <t>Богдан</t>
  </si>
  <si>
    <t>Новичков</t>
  </si>
  <si>
    <t>Эдуардович</t>
  </si>
  <si>
    <t>Дорожко</t>
  </si>
  <si>
    <t>Витковская</t>
  </si>
  <si>
    <t>Сичкарь</t>
  </si>
  <si>
    <t>Ульяна</t>
  </si>
  <si>
    <t>Искандеровна</t>
  </si>
  <si>
    <t>Романовна</t>
  </si>
  <si>
    <t>Анатольевна</t>
  </si>
  <si>
    <t>Британов</t>
  </si>
  <si>
    <t>Геннадьевич</t>
  </si>
  <si>
    <t>Ю.В. Плехова</t>
  </si>
  <si>
    <t>Сычугова</t>
  </si>
  <si>
    <t>Александра</t>
  </si>
  <si>
    <t>Батуева</t>
  </si>
  <si>
    <t>Гафурова</t>
  </si>
  <si>
    <t>Тимуровна</t>
  </si>
  <si>
    <t>Коскин</t>
  </si>
  <si>
    <t>Семен</t>
  </si>
  <si>
    <t>Михайлович</t>
  </si>
  <si>
    <t>Любовь</t>
  </si>
  <si>
    <t xml:space="preserve">Мухаметшина </t>
  </si>
  <si>
    <t>Лала</t>
  </si>
  <si>
    <t>Риватовна</t>
  </si>
  <si>
    <t>Мухамедьярова</t>
  </si>
  <si>
    <t>Айгуль</t>
  </si>
  <si>
    <t>Заитовна</t>
  </si>
  <si>
    <t>Собольников</t>
  </si>
  <si>
    <t>Олег</t>
  </si>
  <si>
    <t>Смурова</t>
  </si>
  <si>
    <t>Кузнецова</t>
  </si>
  <si>
    <t>Кристина</t>
  </si>
  <si>
    <t>Шевченко</t>
  </si>
  <si>
    <t>Владислава</t>
  </si>
  <si>
    <t>Варакина</t>
  </si>
  <si>
    <t>Арина</t>
  </si>
  <si>
    <t>Черкашина</t>
  </si>
  <si>
    <t>Кошукова</t>
  </si>
  <si>
    <t>Виктория</t>
  </si>
  <si>
    <t>Валерьевна</t>
  </si>
  <si>
    <t>Туташев</t>
  </si>
  <si>
    <t>Ринат</t>
  </si>
  <si>
    <t xml:space="preserve">Кравченко </t>
  </si>
  <si>
    <t xml:space="preserve">Валерия </t>
  </si>
  <si>
    <t>Петренко</t>
  </si>
  <si>
    <t>Кондрахин</t>
  </si>
  <si>
    <t>Кирилл</t>
  </si>
  <si>
    <t>Петухова</t>
  </si>
  <si>
    <t>Валерия</t>
  </si>
  <si>
    <t>Долгушина</t>
  </si>
  <si>
    <t>Дарина</t>
  </si>
  <si>
    <t>Гиль</t>
  </si>
  <si>
    <t>Наименование ОО</t>
  </si>
  <si>
    <t>09 ноября 2016 года</t>
  </si>
  <si>
    <t>В 2016-2017 УЧЕБНОМ ГОДУ</t>
  </si>
  <si>
    <t>Дашкова</t>
  </si>
  <si>
    <t>Светлана</t>
  </si>
  <si>
    <t>Кемпель</t>
  </si>
  <si>
    <t>Сергей</t>
  </si>
  <si>
    <t>Альбертовна</t>
  </si>
  <si>
    <t>Миннеханова</t>
  </si>
  <si>
    <t>Иванов</t>
  </si>
  <si>
    <t>Ярослав</t>
  </si>
  <si>
    <t>Иванова</t>
  </si>
  <si>
    <t>Эльзессер</t>
  </si>
  <si>
    <t>Евгений</t>
  </si>
  <si>
    <t>Махмутова</t>
  </si>
  <si>
    <t>Алсу</t>
  </si>
  <si>
    <t>Риядовна</t>
  </si>
  <si>
    <t>Возисова</t>
  </si>
  <si>
    <t>Щербакова</t>
  </si>
  <si>
    <t xml:space="preserve">Вараксина </t>
  </si>
  <si>
    <t>Кудинова</t>
  </si>
  <si>
    <t>Куимов</t>
  </si>
  <si>
    <t>Тимофей</t>
  </si>
  <si>
    <t>Саитбаталова</t>
  </si>
  <si>
    <t>Дина</t>
  </si>
  <si>
    <t>Маратовна</t>
  </si>
  <si>
    <t>Соклаков</t>
  </si>
  <si>
    <t>Игорь</t>
  </si>
  <si>
    <t xml:space="preserve">Муртазина </t>
  </si>
  <si>
    <t>Шевцова</t>
  </si>
  <si>
    <t>Сабитов</t>
  </si>
  <si>
    <t>Марат</t>
  </si>
  <si>
    <t>Илнурович</t>
  </si>
  <si>
    <t>Саитова</t>
  </si>
  <si>
    <t>Альбина</t>
  </si>
  <si>
    <t>Суфаировна</t>
  </si>
  <si>
    <t>Калугин</t>
  </si>
  <si>
    <t>Артем</t>
  </si>
  <si>
    <t>Киселева</t>
  </si>
  <si>
    <t>Валерьвна</t>
  </si>
  <si>
    <t>Лысова</t>
  </si>
  <si>
    <t>Кисилева</t>
  </si>
  <si>
    <t>Илхамовна</t>
  </si>
  <si>
    <t>Елина</t>
  </si>
  <si>
    <t xml:space="preserve">Федотова </t>
  </si>
  <si>
    <t>Виолетта</t>
  </si>
  <si>
    <t>Коломыцин</t>
  </si>
  <si>
    <t>Квашнин</t>
  </si>
  <si>
    <t>Радмир</t>
  </si>
  <si>
    <t>Кашкаров</t>
  </si>
  <si>
    <t>Григорий</t>
  </si>
  <si>
    <t>Субханкулова</t>
  </si>
  <si>
    <t>Рибхатовна</t>
  </si>
  <si>
    <t>Копотилова</t>
  </si>
  <si>
    <t>Преподобный</t>
  </si>
  <si>
    <t xml:space="preserve">Харитонов </t>
  </si>
  <si>
    <t xml:space="preserve">Шумилова </t>
  </si>
  <si>
    <t>Воронина</t>
  </si>
  <si>
    <t>Борисовна</t>
  </si>
  <si>
    <t>Халтурина</t>
  </si>
  <si>
    <t>Полуянова</t>
  </si>
  <si>
    <t>Сухинин</t>
  </si>
  <si>
    <t>Марк</t>
  </si>
  <si>
    <t>Демчук</t>
  </si>
  <si>
    <t>Василенко</t>
  </si>
  <si>
    <t>Михайлова</t>
  </si>
  <si>
    <t>Мусина</t>
  </si>
  <si>
    <t>Зухра</t>
  </si>
  <si>
    <t>Хабибулин</t>
  </si>
  <si>
    <t>Данил</t>
  </si>
  <si>
    <t>Денисенко</t>
  </si>
  <si>
    <t>Быков</t>
  </si>
  <si>
    <t>Витальевич</t>
  </si>
  <si>
    <t>Рымарев</t>
  </si>
  <si>
    <t>Максимова</t>
  </si>
  <si>
    <t xml:space="preserve">Щинникова </t>
  </si>
  <si>
    <t>Владиславовна</t>
  </si>
  <si>
    <t xml:space="preserve">Васькова </t>
  </si>
  <si>
    <t>Кугаевский</t>
  </si>
  <si>
    <t xml:space="preserve">Ермилов </t>
  </si>
  <si>
    <t>Леушин</t>
  </si>
  <si>
    <t xml:space="preserve">Маркин </t>
  </si>
  <si>
    <t>Пенегина</t>
  </si>
  <si>
    <t>Соляк</t>
  </si>
  <si>
    <t>Антоновна</t>
  </si>
  <si>
    <t>Цапцов</t>
  </si>
  <si>
    <t>Тарханова</t>
  </si>
  <si>
    <t xml:space="preserve"> Юлия </t>
  </si>
  <si>
    <t>Осинцева</t>
  </si>
  <si>
    <t xml:space="preserve">Апсатарова </t>
  </si>
  <si>
    <t xml:space="preserve">Лия </t>
  </si>
  <si>
    <t>Рамилевна</t>
  </si>
  <si>
    <t>Сагдиев</t>
  </si>
  <si>
    <t>Перевозкина</t>
  </si>
  <si>
    <t>Кадырова</t>
  </si>
  <si>
    <t>Диана</t>
  </si>
  <si>
    <t>Махмадюнусовна</t>
  </si>
  <si>
    <t>Сайко</t>
  </si>
  <si>
    <t>Кирилловна</t>
  </si>
  <si>
    <t xml:space="preserve">Сайко </t>
  </si>
  <si>
    <t xml:space="preserve"> Кирилловна</t>
  </si>
  <si>
    <t>Потенченкова</t>
  </si>
  <si>
    <t>Асель</t>
  </si>
  <si>
    <t>Талантбековна</t>
  </si>
  <si>
    <t>Апшанов</t>
  </si>
  <si>
    <t>Пальчиков</t>
  </si>
  <si>
    <t>Булашова</t>
  </si>
  <si>
    <t>Сахаутдиновна</t>
  </si>
  <si>
    <t>Августова</t>
  </si>
  <si>
    <t>Семеновна</t>
  </si>
  <si>
    <t>Скворцова</t>
  </si>
  <si>
    <t>Вилежанин</t>
  </si>
  <si>
    <t>Безносенко</t>
  </si>
  <si>
    <t xml:space="preserve">Богданова </t>
  </si>
  <si>
    <t>Наумова</t>
  </si>
  <si>
    <t>Торопова</t>
  </si>
  <si>
    <t>Аллаярова</t>
  </si>
  <si>
    <t>Амина</t>
  </si>
  <si>
    <t>Акрамовна</t>
  </si>
  <si>
    <t>Нагибина</t>
  </si>
  <si>
    <t>Фазылова</t>
  </si>
  <si>
    <t>Переверзина</t>
  </si>
  <si>
    <t>Ракетская</t>
  </si>
  <si>
    <t xml:space="preserve">учащихся  7  класса по ______обществознанию______  максимальный балл_80__ </t>
  </si>
  <si>
    <t xml:space="preserve">учащихся  8  класса по ______обществознанию______  максимальный балл_100__ </t>
  </si>
  <si>
    <t>Задание 9 ЭССЕ</t>
  </si>
  <si>
    <t xml:space="preserve">учащихся  9 класса по ______обществознанию______  максимальный балл_100__ </t>
  </si>
  <si>
    <t xml:space="preserve">учащихся  10  класса по ______обществознанию______  максимальный балл_100__ </t>
  </si>
  <si>
    <t>Тур 2 ЭССЕ</t>
  </si>
  <si>
    <t xml:space="preserve">учащихся  11  класса по ______обществознанию______  максимальный балл_100__ </t>
  </si>
  <si>
    <t>Тур 2  ЭССЕ</t>
  </si>
  <si>
    <t>Тоб-Общ-7-110-4</t>
  </si>
  <si>
    <t>Тоб-Общ-7-110-9</t>
  </si>
  <si>
    <t>Тоб-Общ-7-105-15</t>
  </si>
  <si>
    <t>Тоб-Общ-7-105-8</t>
  </si>
  <si>
    <t>Тоб-Общ-7-105-4</t>
  </si>
  <si>
    <t>Тоб-Общ-7-105-12</t>
  </si>
  <si>
    <t>Тоб-Общ-7-105-7</t>
  </si>
  <si>
    <t>Тоб-Общ-7-105-1</t>
  </si>
  <si>
    <t>Тоб-Общ-7-105-2</t>
  </si>
  <si>
    <t>Тоб-Общ-7-109-2</t>
  </si>
  <si>
    <t>Тоб-Общ-7-109-8</t>
  </si>
  <si>
    <t>Тоб-Общ-7-109-11</t>
  </si>
  <si>
    <t>Тоб-Общ-7-107-14</t>
  </si>
  <si>
    <t>Тоб-Общ-7-107-15</t>
  </si>
  <si>
    <t>Тоб-Общ-7-107-8</t>
  </si>
  <si>
    <t>Тоб-Общ-7-107-1</t>
  </si>
  <si>
    <t>Тоб-Общ-7-107-4</t>
  </si>
  <si>
    <t>Тоб-Общ-7-107-6</t>
  </si>
  <si>
    <t>Тоб-Общ-7-107-2</t>
  </si>
  <si>
    <t>Тоб-Общ-7-107-3</t>
  </si>
  <si>
    <t>Тоб-Общ-7-107-9</t>
  </si>
  <si>
    <t xml:space="preserve">Ишкулов </t>
  </si>
  <si>
    <t>Вадим</t>
  </si>
  <si>
    <t>Борисович</t>
  </si>
  <si>
    <t>Тоб-Общ-7-316-7</t>
  </si>
  <si>
    <t>Тоб-Общ-7-316-8</t>
  </si>
  <si>
    <t>Касьянова</t>
  </si>
  <si>
    <t>Тоб-Общ-7-316-3</t>
  </si>
  <si>
    <t>Тоб-Общ-7-105-11</t>
  </si>
  <si>
    <t>Федоров</t>
  </si>
  <si>
    <t>Тоб-Общ-7-105-6</t>
  </si>
  <si>
    <t>I</t>
  </si>
  <si>
    <t>II</t>
  </si>
  <si>
    <t>III</t>
  </si>
  <si>
    <t>Тоб-Общ-8-107-11</t>
  </si>
  <si>
    <t>Тоб-Общ-8-107-12</t>
  </si>
  <si>
    <t>Тоб-Общ-8-107-13</t>
  </si>
  <si>
    <t>Тоб-Общ-8-107-16</t>
  </si>
  <si>
    <t>Тоб-Общ-8-109-1</t>
  </si>
  <si>
    <t>Тоб-Общ-8-109-3</t>
  </si>
  <si>
    <t>Тоб-Общ-8-109-4</t>
  </si>
  <si>
    <t>Тоб-Общ-8-109-5</t>
  </si>
  <si>
    <t>Тоб-Общ-8-109-6</t>
  </si>
  <si>
    <t>Тоб-Общ-8-109-7</t>
  </si>
  <si>
    <t>Тоб-Общ-8-109-9</t>
  </si>
  <si>
    <t>Тоб-Общ-8-109-10</t>
  </si>
  <si>
    <t>Тоб-Общ-8-109-12</t>
  </si>
  <si>
    <t>Тоб-Общ-8-109-13</t>
  </si>
  <si>
    <t>Тоб-Общ-8-107-10</t>
  </si>
  <si>
    <t>Тоб-Общ-8-105-3</t>
  </si>
  <si>
    <t>Тоб-Общ-8-105-9</t>
  </si>
  <si>
    <t>Тоб-Общ-8-105-10</t>
  </si>
  <si>
    <t>Тоб-Общ-8-105-14</t>
  </si>
  <si>
    <t>Тоб-Общ-8-110-1</t>
  </si>
  <si>
    <t>Тоб-Общ-8-110-2</t>
  </si>
  <si>
    <t>Тоб-Общ-8-110-3</t>
  </si>
  <si>
    <t>Тоб-Общ-8-110-5</t>
  </si>
  <si>
    <t>Тоб-Общ-8-110-6</t>
  </si>
  <si>
    <t>Тоб-Общ-8-110-7</t>
  </si>
  <si>
    <t>Тоб-Общ-8-110-8</t>
  </si>
  <si>
    <t>Тоб-Общ-8-110-10</t>
  </si>
  <si>
    <t>Тоб-Общ-8-110-11</t>
  </si>
  <si>
    <t>Тоб-Общ-8-110-12</t>
  </si>
  <si>
    <t>Федорчук</t>
  </si>
  <si>
    <t>Матвей</t>
  </si>
  <si>
    <t>Кириллович</t>
  </si>
  <si>
    <t>Тоб-Общ-8-107-5</t>
  </si>
  <si>
    <t>Тоб-Общ-11-212-6</t>
  </si>
  <si>
    <t>Тоб-Общ-11-212-7</t>
  </si>
  <si>
    <t>Тоб-Общ-11-212-10</t>
  </si>
  <si>
    <t>Тоб-Общ-11-212-11</t>
  </si>
  <si>
    <t>Тоб-Общ-11-212-14</t>
  </si>
  <si>
    <t>Тоб-Общ-11-212-3</t>
  </si>
  <si>
    <t>Тоб-Общ-11-213-3</t>
  </si>
  <si>
    <t>Тоб-Общ-11-316-4</t>
  </si>
  <si>
    <t>Тоб-Общ-11-316-2</t>
  </si>
  <si>
    <t>Тоб-Общ-11-213-7</t>
  </si>
  <si>
    <t>Тоб-Общ-11-214-13</t>
  </si>
  <si>
    <t>Тоб-Общ-11-316-10</t>
  </si>
  <si>
    <t>Тоб-Общ-11-215-1</t>
  </si>
  <si>
    <t>Тоб-Общ-11-213-11</t>
  </si>
  <si>
    <t>Тоб-Общ-11-215-4</t>
  </si>
  <si>
    <t>Тоб-Общ-11-215-14</t>
  </si>
  <si>
    <t>Тоб-Общ-11-212-2</t>
  </si>
  <si>
    <t>Тоб-Общ-11-316-5</t>
  </si>
  <si>
    <t>Тоб-Общ-11-215-9</t>
  </si>
  <si>
    <t>Тоб-Общ-11-212-5</t>
  </si>
  <si>
    <t>Тоб-Общ-11-215-2</t>
  </si>
  <si>
    <t>Тоб-Общ-11-214-7</t>
  </si>
  <si>
    <t>Тоб-Общ-11-214-12</t>
  </si>
  <si>
    <t>Тоб-Общ-11-212-1</t>
  </si>
  <si>
    <t>Тоб-Общ-11-212-4</t>
  </si>
  <si>
    <t>Тоб-Общ-11-316-1</t>
  </si>
  <si>
    <t>Тоб-Общ-11-213-13</t>
  </si>
  <si>
    <t>Тоб-Общ-11-213-4</t>
  </si>
  <si>
    <t>Птицына</t>
  </si>
  <si>
    <t>Тоб-Общ-11-215-5</t>
  </si>
  <si>
    <t>Тоб-Общ-10-213-14</t>
  </si>
  <si>
    <t>Тоб-Общ-10-211-1</t>
  </si>
  <si>
    <t>Тоб-Общ-10-214-15</t>
  </si>
  <si>
    <t>Тоб-Общ-10-215-11</t>
  </si>
  <si>
    <t>Тоб-Общ-10-214-10</t>
  </si>
  <si>
    <t>Тоб-Общ-10-215-16</t>
  </si>
  <si>
    <t>Тоб-Общ-10-214-14</t>
  </si>
  <si>
    <t>Тоб-Общ-10-211-10</t>
  </si>
  <si>
    <t>Тоб-Общ-10-208-7</t>
  </si>
  <si>
    <t>Тоб-Общ-10-208-2</t>
  </si>
  <si>
    <t>Тоб-Общ-10-215-3</t>
  </si>
  <si>
    <t>Тоб-Общ-10-208-4</t>
  </si>
  <si>
    <t>Тоб-Общ-10-213-6</t>
  </si>
  <si>
    <t>Тоб-Общ-10-214-4</t>
  </si>
  <si>
    <t>Тоб-Общ-10-211-15</t>
  </si>
  <si>
    <t>Тоб-Общ-10-213-8</t>
  </si>
  <si>
    <t>Тоб-Общ-10-214-8</t>
  </si>
  <si>
    <t>Тоб-Общ-10-215-8</t>
  </si>
  <si>
    <t>Тоб-Общ-10-214-11</t>
  </si>
  <si>
    <t>Тоб-Общ-10-211-3</t>
  </si>
  <si>
    <t>Тоб-Общ-10-211-14</t>
  </si>
  <si>
    <t>Тоб-Общ-10-215-12</t>
  </si>
  <si>
    <t>Тоб-Общ-10-215-13</t>
  </si>
  <si>
    <t>Тоб-Общ-10-208-14</t>
  </si>
  <si>
    <t>Тоб-Общ-10-213-10</t>
  </si>
  <si>
    <t>Тоб-Общ-10-214-9</t>
  </si>
  <si>
    <t>Тоб-Общ-10-214-5</t>
  </si>
  <si>
    <t>Тоб-Общ-10-215-10</t>
  </si>
  <si>
    <t>Тоб-Общ-10-215-15</t>
  </si>
  <si>
    <t>Тоб-Общ-10-211-7</t>
  </si>
  <si>
    <t>Тоб-Общ-10-211-9</t>
  </si>
  <si>
    <t>Хамзина</t>
  </si>
  <si>
    <t>Динаровна</t>
  </si>
  <si>
    <t>Тоб-Общ-10-316-12</t>
  </si>
  <si>
    <t>Тоб-Общ-9-211-11</t>
  </si>
  <si>
    <t>Тоб-Общ-9-211-2</t>
  </si>
  <si>
    <t>Тоб-Общ-9-211-6</t>
  </si>
  <si>
    <t>Тоб-Общ-9-211-8</t>
  </si>
  <si>
    <t>Тоб-Общ-9-211-13</t>
  </si>
  <si>
    <t>Тоб-Общ-9-211-12</t>
  </si>
  <si>
    <t>Тоб-Общ-9-211-4</t>
  </si>
  <si>
    <t>Тоб-Общ-9-208-11</t>
  </si>
  <si>
    <t>Тоб-Общ-9-208-9</t>
  </si>
  <si>
    <t>Тоб-Общ-9-208-3</t>
  </si>
  <si>
    <t>Тоб-Общ-9-208-13</t>
  </si>
  <si>
    <t>Тоб-Общ-9-208-8</t>
  </si>
  <si>
    <t>Тоб-Общ-9-208-12</t>
  </si>
  <si>
    <t>Тоб-Общ-9-208-6</t>
  </si>
  <si>
    <t>Тоб-Общ-9-208-10</t>
  </si>
  <si>
    <t>Тоб-Общ-9-208-5</t>
  </si>
  <si>
    <t>Тоб-Общ-9-213-5</t>
  </si>
  <si>
    <t>Тоб-Общ-9-213-2</t>
  </si>
  <si>
    <t>Тоб-Общ-9-213-9</t>
  </si>
  <si>
    <t>Тоб-Общ-9-213-12</t>
  </si>
  <si>
    <t>Тоб-Общ-9-212-12</t>
  </si>
  <si>
    <t>Тоб-Общ-9-212-13</t>
  </si>
  <si>
    <t>Тоб-Общ-9-212-15</t>
  </si>
  <si>
    <t>Тоб-Общ-9-212-9</t>
  </si>
  <si>
    <t>Тоб-Общ-9-212-8</t>
  </si>
  <si>
    <t>Кронькалнс</t>
  </si>
  <si>
    <t>Марчук</t>
  </si>
  <si>
    <t>Ивета</t>
  </si>
  <si>
    <t>Тоб-Общ-9-316-7</t>
  </si>
  <si>
    <t>Тоб-Общ-9-316-11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</si>
</sst>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  <numFmt numFmtId="186" formatCode="0.0000"/>
    <numFmt numFmtId="187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1.5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7" fillId="32" borderId="0" xfId="0" applyFont="1" applyFill="1" applyBorder="1" applyAlignment="1">
      <alignment horizontal="left" vertical="center"/>
    </xf>
    <xf numFmtId="0" fontId="8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0" fillId="32" borderId="0" xfId="0" applyFill="1" applyAlignment="1">
      <alignment/>
    </xf>
    <xf numFmtId="0" fontId="3" fillId="0" borderId="0" xfId="0" applyFont="1" applyAlignment="1">
      <alignment vertical="top"/>
    </xf>
    <xf numFmtId="0" fontId="0" fillId="0" borderId="0" xfId="0" applyAlignment="1">
      <alignment wrapText="1"/>
    </xf>
    <xf numFmtId="185" fontId="4" fillId="0" borderId="11" xfId="0" applyNumberFormat="1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3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12" fillId="32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51" fillId="32" borderId="0" xfId="0" applyFont="1" applyFill="1" applyAlignment="1">
      <alignment horizontal="left"/>
    </xf>
    <xf numFmtId="0" fontId="51" fillId="0" borderId="0" xfId="0" applyFont="1" applyAlignment="1">
      <alignment horizontal="left"/>
    </xf>
    <xf numFmtId="2" fontId="5" fillId="0" borderId="11" xfId="0" applyNumberFormat="1" applyFont="1" applyBorder="1" applyAlignment="1">
      <alignment horizontal="center" vertical="center"/>
    </xf>
    <xf numFmtId="185" fontId="5" fillId="0" borderId="11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52" fillId="0" borderId="11" xfId="0" applyNumberFormat="1" applyFont="1" applyFill="1" applyBorder="1" applyAlignment="1">
      <alignment horizontal="center" vertical="center"/>
    </xf>
    <xf numFmtId="0" fontId="52" fillId="32" borderId="11" xfId="0" applyNumberFormat="1" applyFont="1" applyFill="1" applyBorder="1" applyAlignment="1">
      <alignment horizontal="center" vertical="center"/>
    </xf>
    <xf numFmtId="0" fontId="13" fillId="32" borderId="11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32" borderId="11" xfId="0" applyFont="1" applyFill="1" applyBorder="1" applyAlignment="1">
      <alignment horizontal="center" vertical="center"/>
    </xf>
    <xf numFmtId="0" fontId="15" fillId="0" borderId="11" xfId="52" applyFont="1" applyBorder="1" applyAlignment="1">
      <alignment horizontal="center" vertical="center"/>
      <protection/>
    </xf>
    <xf numFmtId="0" fontId="16" fillId="0" borderId="11" xfId="0" applyFont="1" applyFill="1" applyBorder="1" applyAlignment="1">
      <alignment horizontal="center" vertical="center" wrapText="1"/>
    </xf>
    <xf numFmtId="0" fontId="53" fillId="0" borderId="11" xfId="0" applyNumberFormat="1" applyFont="1" applyFill="1" applyBorder="1" applyAlignment="1">
      <alignment horizontal="center" vertical="center"/>
    </xf>
    <xf numFmtId="0" fontId="16" fillId="0" borderId="11" xfId="0" applyNumberFormat="1" applyFont="1" applyFill="1" applyBorder="1" applyAlignment="1">
      <alignment horizontal="center" vertical="center" wrapText="1"/>
    </xf>
    <xf numFmtId="0" fontId="53" fillId="32" borderId="11" xfId="0" applyNumberFormat="1" applyFont="1" applyFill="1" applyBorder="1" applyAlignment="1">
      <alignment horizontal="center" vertical="center"/>
    </xf>
    <xf numFmtId="0" fontId="15" fillId="32" borderId="11" xfId="0" applyNumberFormat="1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15" fillId="32" borderId="11" xfId="52" applyFont="1" applyFill="1" applyBorder="1" applyAlignment="1">
      <alignment horizontal="center" vertical="center"/>
      <protection/>
    </xf>
    <xf numFmtId="0" fontId="53" fillId="32" borderId="11" xfId="0" applyFont="1" applyFill="1" applyBorder="1" applyAlignment="1">
      <alignment horizontal="center" vertical="center"/>
    </xf>
    <xf numFmtId="0" fontId="16" fillId="32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/>
    </xf>
    <xf numFmtId="0" fontId="13" fillId="32" borderId="11" xfId="0" applyFont="1" applyFill="1" applyBorder="1" applyAlignment="1">
      <alignment horizontal="center" vertical="center"/>
    </xf>
    <xf numFmtId="0" fontId="13" fillId="32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32" borderId="11" xfId="0" applyNumberFormat="1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5" fillId="32" borderId="10" xfId="0" applyNumberFormat="1" applyFont="1" applyFill="1" applyBorder="1" applyAlignment="1">
      <alignment horizontal="center" vertical="center"/>
    </xf>
    <xf numFmtId="0" fontId="52" fillId="32" borderId="1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29</xdr:row>
      <xdr:rowOff>285750</xdr:rowOff>
    </xdr:from>
    <xdr:ext cx="76200" cy="466725"/>
    <xdr:sp fLocksText="0">
      <xdr:nvSpPr>
        <xdr:cNvPr id="1" name="Text Box 1"/>
        <xdr:cNvSpPr txBox="1">
          <a:spLocks noChangeArrowheads="1"/>
        </xdr:cNvSpPr>
      </xdr:nvSpPr>
      <xdr:spPr>
        <a:xfrm>
          <a:off x="2152650" y="86677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29</xdr:row>
      <xdr:rowOff>285750</xdr:rowOff>
    </xdr:from>
    <xdr:ext cx="76200" cy="466725"/>
    <xdr:sp fLocksText="0">
      <xdr:nvSpPr>
        <xdr:cNvPr id="2" name="Text Box 1"/>
        <xdr:cNvSpPr txBox="1">
          <a:spLocks noChangeArrowheads="1"/>
        </xdr:cNvSpPr>
      </xdr:nvSpPr>
      <xdr:spPr>
        <a:xfrm>
          <a:off x="2152650" y="8667750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2152650" y="40481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190500</xdr:rowOff>
    </xdr:from>
    <xdr:ext cx="76200" cy="0"/>
    <xdr:sp fLocksText="0">
      <xdr:nvSpPr>
        <xdr:cNvPr id="4" name="Text Box 1"/>
        <xdr:cNvSpPr txBox="1">
          <a:spLocks noChangeArrowheads="1"/>
        </xdr:cNvSpPr>
      </xdr:nvSpPr>
      <xdr:spPr>
        <a:xfrm>
          <a:off x="2152650" y="40481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7</xdr:row>
      <xdr:rowOff>190500</xdr:rowOff>
    </xdr:from>
    <xdr:ext cx="76200" cy="323850"/>
    <xdr:sp fLocksText="0">
      <xdr:nvSpPr>
        <xdr:cNvPr id="5" name="Text Box 1"/>
        <xdr:cNvSpPr txBox="1">
          <a:spLocks noChangeArrowheads="1"/>
        </xdr:cNvSpPr>
      </xdr:nvSpPr>
      <xdr:spPr>
        <a:xfrm>
          <a:off x="2152650" y="25146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7</xdr:row>
      <xdr:rowOff>190500</xdr:rowOff>
    </xdr:from>
    <xdr:ext cx="76200" cy="323850"/>
    <xdr:sp fLocksText="0">
      <xdr:nvSpPr>
        <xdr:cNvPr id="6" name="Text Box 1"/>
        <xdr:cNvSpPr txBox="1">
          <a:spLocks noChangeArrowheads="1"/>
        </xdr:cNvSpPr>
      </xdr:nvSpPr>
      <xdr:spPr>
        <a:xfrm>
          <a:off x="2152650" y="25146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28</xdr:row>
      <xdr:rowOff>152400</xdr:rowOff>
    </xdr:from>
    <xdr:ext cx="76200" cy="38100"/>
    <xdr:sp fLocksText="0">
      <xdr:nvSpPr>
        <xdr:cNvPr id="7" name="Text Box 1"/>
        <xdr:cNvSpPr txBox="1">
          <a:spLocks noChangeArrowheads="1"/>
        </xdr:cNvSpPr>
      </xdr:nvSpPr>
      <xdr:spPr>
        <a:xfrm>
          <a:off x="2152650" y="83439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28</xdr:row>
      <xdr:rowOff>152400</xdr:rowOff>
    </xdr:from>
    <xdr:ext cx="76200" cy="38100"/>
    <xdr:sp fLocksText="0">
      <xdr:nvSpPr>
        <xdr:cNvPr id="8" name="Text Box 1"/>
        <xdr:cNvSpPr txBox="1">
          <a:spLocks noChangeArrowheads="1"/>
        </xdr:cNvSpPr>
      </xdr:nvSpPr>
      <xdr:spPr>
        <a:xfrm>
          <a:off x="2152650" y="83439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7</xdr:row>
      <xdr:rowOff>190500</xdr:rowOff>
    </xdr:from>
    <xdr:ext cx="76200" cy="323850"/>
    <xdr:sp fLocksText="0">
      <xdr:nvSpPr>
        <xdr:cNvPr id="9" name="Text Box 1"/>
        <xdr:cNvSpPr txBox="1">
          <a:spLocks noChangeArrowheads="1"/>
        </xdr:cNvSpPr>
      </xdr:nvSpPr>
      <xdr:spPr>
        <a:xfrm>
          <a:off x="2152650" y="25146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7</xdr:row>
      <xdr:rowOff>190500</xdr:rowOff>
    </xdr:from>
    <xdr:ext cx="76200" cy="323850"/>
    <xdr:sp fLocksText="0">
      <xdr:nvSpPr>
        <xdr:cNvPr id="10" name="Text Box 1"/>
        <xdr:cNvSpPr txBox="1">
          <a:spLocks noChangeArrowheads="1"/>
        </xdr:cNvSpPr>
      </xdr:nvSpPr>
      <xdr:spPr>
        <a:xfrm>
          <a:off x="2152650" y="25146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28</xdr:row>
      <xdr:rowOff>152400</xdr:rowOff>
    </xdr:from>
    <xdr:ext cx="76200" cy="38100"/>
    <xdr:sp fLocksText="0">
      <xdr:nvSpPr>
        <xdr:cNvPr id="11" name="Text Box 1"/>
        <xdr:cNvSpPr txBox="1">
          <a:spLocks noChangeArrowheads="1"/>
        </xdr:cNvSpPr>
      </xdr:nvSpPr>
      <xdr:spPr>
        <a:xfrm>
          <a:off x="2152650" y="83439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28</xdr:row>
      <xdr:rowOff>152400</xdr:rowOff>
    </xdr:from>
    <xdr:ext cx="76200" cy="38100"/>
    <xdr:sp fLocksText="0">
      <xdr:nvSpPr>
        <xdr:cNvPr id="12" name="Text Box 1"/>
        <xdr:cNvSpPr txBox="1">
          <a:spLocks noChangeArrowheads="1"/>
        </xdr:cNvSpPr>
      </xdr:nvSpPr>
      <xdr:spPr>
        <a:xfrm>
          <a:off x="2152650" y="83439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29</xdr:row>
      <xdr:rowOff>190500</xdr:rowOff>
    </xdr:from>
    <xdr:ext cx="76200" cy="514350"/>
    <xdr:sp fLocksText="0">
      <xdr:nvSpPr>
        <xdr:cNvPr id="1" name="Text Box 1"/>
        <xdr:cNvSpPr txBox="1">
          <a:spLocks noChangeArrowheads="1"/>
        </xdr:cNvSpPr>
      </xdr:nvSpPr>
      <xdr:spPr>
        <a:xfrm>
          <a:off x="1933575" y="111823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29</xdr:row>
      <xdr:rowOff>190500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1933575" y="111823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133350"/>
    <xdr:sp fLocksText="0">
      <xdr:nvSpPr>
        <xdr:cNvPr id="3" name="Text Box 1"/>
        <xdr:cNvSpPr txBox="1">
          <a:spLocks noChangeArrowheads="1"/>
        </xdr:cNvSpPr>
      </xdr:nvSpPr>
      <xdr:spPr>
        <a:xfrm>
          <a:off x="1933575" y="46577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0</xdr:rowOff>
    </xdr:from>
    <xdr:ext cx="76200" cy="133350"/>
    <xdr:sp fLocksText="0">
      <xdr:nvSpPr>
        <xdr:cNvPr id="4" name="Text Box 1"/>
        <xdr:cNvSpPr txBox="1">
          <a:spLocks noChangeArrowheads="1"/>
        </xdr:cNvSpPr>
      </xdr:nvSpPr>
      <xdr:spPr>
        <a:xfrm>
          <a:off x="1933575" y="46577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28</xdr:row>
      <xdr:rowOff>0</xdr:rowOff>
    </xdr:from>
    <xdr:ext cx="76200" cy="247650"/>
    <xdr:sp fLocksText="0">
      <xdr:nvSpPr>
        <xdr:cNvPr id="5" name="Text Box 1"/>
        <xdr:cNvSpPr txBox="1">
          <a:spLocks noChangeArrowheads="1"/>
        </xdr:cNvSpPr>
      </xdr:nvSpPr>
      <xdr:spPr>
        <a:xfrm>
          <a:off x="1933575" y="10801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28</xdr:row>
      <xdr:rowOff>0</xdr:rowOff>
    </xdr:from>
    <xdr:ext cx="76200" cy="247650"/>
    <xdr:sp fLocksText="0">
      <xdr:nvSpPr>
        <xdr:cNvPr id="6" name="Text Box 1"/>
        <xdr:cNvSpPr txBox="1">
          <a:spLocks noChangeArrowheads="1"/>
        </xdr:cNvSpPr>
      </xdr:nvSpPr>
      <xdr:spPr>
        <a:xfrm>
          <a:off x="1933575" y="108013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200025"/>
    <xdr:sp fLocksText="0">
      <xdr:nvSpPr>
        <xdr:cNvPr id="7" name="Text Box 1"/>
        <xdr:cNvSpPr txBox="1">
          <a:spLocks noChangeArrowheads="1"/>
        </xdr:cNvSpPr>
      </xdr:nvSpPr>
      <xdr:spPr>
        <a:xfrm>
          <a:off x="1933575" y="1030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0</xdr:rowOff>
    </xdr:from>
    <xdr:ext cx="76200" cy="200025"/>
    <xdr:sp fLocksText="0">
      <xdr:nvSpPr>
        <xdr:cNvPr id="8" name="Text Box 1"/>
        <xdr:cNvSpPr txBox="1">
          <a:spLocks noChangeArrowheads="1"/>
        </xdr:cNvSpPr>
      </xdr:nvSpPr>
      <xdr:spPr>
        <a:xfrm>
          <a:off x="1933575" y="10306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33</xdr:row>
      <xdr:rowOff>190500</xdr:rowOff>
    </xdr:from>
    <xdr:ext cx="76200" cy="514350"/>
    <xdr:sp fLocksText="0">
      <xdr:nvSpPr>
        <xdr:cNvPr id="1" name="Text Box 1"/>
        <xdr:cNvSpPr txBox="1">
          <a:spLocks noChangeArrowheads="1"/>
        </xdr:cNvSpPr>
      </xdr:nvSpPr>
      <xdr:spPr>
        <a:xfrm>
          <a:off x="1762125" y="109347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33</xdr:row>
      <xdr:rowOff>190500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1762125" y="109347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123825</xdr:rowOff>
    </xdr:from>
    <xdr:ext cx="76200" cy="352425"/>
    <xdr:sp fLocksText="0">
      <xdr:nvSpPr>
        <xdr:cNvPr id="3" name="Text Box 1"/>
        <xdr:cNvSpPr txBox="1">
          <a:spLocks noChangeArrowheads="1"/>
        </xdr:cNvSpPr>
      </xdr:nvSpPr>
      <xdr:spPr>
        <a:xfrm>
          <a:off x="1762125" y="30194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9</xdr:row>
      <xdr:rowOff>123825</xdr:rowOff>
    </xdr:from>
    <xdr:ext cx="76200" cy="352425"/>
    <xdr:sp fLocksText="0">
      <xdr:nvSpPr>
        <xdr:cNvPr id="4" name="Text Box 1"/>
        <xdr:cNvSpPr txBox="1">
          <a:spLocks noChangeArrowheads="1"/>
        </xdr:cNvSpPr>
      </xdr:nvSpPr>
      <xdr:spPr>
        <a:xfrm>
          <a:off x="1762125" y="301942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16</xdr:row>
      <xdr:rowOff>0</xdr:rowOff>
    </xdr:from>
    <xdr:ext cx="76200" cy="0"/>
    <xdr:sp fLocksText="0">
      <xdr:nvSpPr>
        <xdr:cNvPr id="5" name="Text Box 1"/>
        <xdr:cNvSpPr txBox="1">
          <a:spLocks noChangeArrowheads="1"/>
        </xdr:cNvSpPr>
      </xdr:nvSpPr>
      <xdr:spPr>
        <a:xfrm>
          <a:off x="1762125" y="5476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16</xdr:row>
      <xdr:rowOff>0</xdr:rowOff>
    </xdr:from>
    <xdr:ext cx="76200" cy="0"/>
    <xdr:sp fLocksText="0">
      <xdr:nvSpPr>
        <xdr:cNvPr id="6" name="Text Box 1"/>
        <xdr:cNvSpPr txBox="1">
          <a:spLocks noChangeArrowheads="1"/>
        </xdr:cNvSpPr>
      </xdr:nvSpPr>
      <xdr:spPr>
        <a:xfrm>
          <a:off x="1762125" y="5476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16</xdr:row>
      <xdr:rowOff>0</xdr:rowOff>
    </xdr:from>
    <xdr:ext cx="76200" cy="133350"/>
    <xdr:sp fLocksText="0">
      <xdr:nvSpPr>
        <xdr:cNvPr id="7" name="Text Box 1"/>
        <xdr:cNvSpPr txBox="1">
          <a:spLocks noChangeArrowheads="1"/>
        </xdr:cNvSpPr>
      </xdr:nvSpPr>
      <xdr:spPr>
        <a:xfrm>
          <a:off x="1762125" y="5476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16</xdr:row>
      <xdr:rowOff>0</xdr:rowOff>
    </xdr:from>
    <xdr:ext cx="76200" cy="133350"/>
    <xdr:sp fLocksText="0">
      <xdr:nvSpPr>
        <xdr:cNvPr id="8" name="Text Box 1"/>
        <xdr:cNvSpPr txBox="1">
          <a:spLocks noChangeArrowheads="1"/>
        </xdr:cNvSpPr>
      </xdr:nvSpPr>
      <xdr:spPr>
        <a:xfrm>
          <a:off x="1762125" y="5476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16</xdr:row>
      <xdr:rowOff>0</xdr:rowOff>
    </xdr:from>
    <xdr:ext cx="76200" cy="142875"/>
    <xdr:sp fLocksText="0">
      <xdr:nvSpPr>
        <xdr:cNvPr id="9" name="Text Box 1"/>
        <xdr:cNvSpPr txBox="1">
          <a:spLocks noChangeArrowheads="1"/>
        </xdr:cNvSpPr>
      </xdr:nvSpPr>
      <xdr:spPr>
        <a:xfrm>
          <a:off x="1762125" y="5476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16</xdr:row>
      <xdr:rowOff>0</xdr:rowOff>
    </xdr:from>
    <xdr:ext cx="76200" cy="142875"/>
    <xdr:sp fLocksText="0">
      <xdr:nvSpPr>
        <xdr:cNvPr id="10" name="Text Box 1"/>
        <xdr:cNvSpPr txBox="1">
          <a:spLocks noChangeArrowheads="1"/>
        </xdr:cNvSpPr>
      </xdr:nvSpPr>
      <xdr:spPr>
        <a:xfrm>
          <a:off x="1762125" y="5476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28</xdr:row>
      <xdr:rowOff>190500</xdr:rowOff>
    </xdr:from>
    <xdr:ext cx="76200" cy="200025"/>
    <xdr:sp fLocksText="0">
      <xdr:nvSpPr>
        <xdr:cNvPr id="11" name="Text Box 1"/>
        <xdr:cNvSpPr txBox="1">
          <a:spLocks noChangeArrowheads="1"/>
        </xdr:cNvSpPr>
      </xdr:nvSpPr>
      <xdr:spPr>
        <a:xfrm>
          <a:off x="1762125" y="9648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28</xdr:row>
      <xdr:rowOff>190500</xdr:rowOff>
    </xdr:from>
    <xdr:ext cx="76200" cy="200025"/>
    <xdr:sp fLocksText="0">
      <xdr:nvSpPr>
        <xdr:cNvPr id="12" name="Text Box 1"/>
        <xdr:cNvSpPr txBox="1">
          <a:spLocks noChangeArrowheads="1"/>
        </xdr:cNvSpPr>
      </xdr:nvSpPr>
      <xdr:spPr>
        <a:xfrm>
          <a:off x="1762125" y="9648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190500</xdr:rowOff>
    </xdr:from>
    <xdr:ext cx="76200" cy="381000"/>
    <xdr:sp fLocksText="0">
      <xdr:nvSpPr>
        <xdr:cNvPr id="13" name="Text Box 1"/>
        <xdr:cNvSpPr txBox="1">
          <a:spLocks noChangeArrowheads="1"/>
        </xdr:cNvSpPr>
      </xdr:nvSpPr>
      <xdr:spPr>
        <a:xfrm>
          <a:off x="1762125" y="26289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371475</xdr:rowOff>
    </xdr:from>
    <xdr:ext cx="76200" cy="200025"/>
    <xdr:sp fLocksText="0">
      <xdr:nvSpPr>
        <xdr:cNvPr id="14" name="Text Box 1"/>
        <xdr:cNvSpPr txBox="1">
          <a:spLocks noChangeArrowheads="1"/>
        </xdr:cNvSpPr>
      </xdr:nvSpPr>
      <xdr:spPr>
        <a:xfrm>
          <a:off x="1762125" y="2809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7</xdr:row>
      <xdr:rowOff>0</xdr:rowOff>
    </xdr:from>
    <xdr:ext cx="76200" cy="514350"/>
    <xdr:sp fLocksText="0">
      <xdr:nvSpPr>
        <xdr:cNvPr id="1" name="Text Box 1"/>
        <xdr:cNvSpPr txBox="1">
          <a:spLocks noChangeArrowheads="1"/>
        </xdr:cNvSpPr>
      </xdr:nvSpPr>
      <xdr:spPr>
        <a:xfrm>
          <a:off x="1924050" y="23526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7</xdr:row>
      <xdr:rowOff>0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1924050" y="23526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33</xdr:row>
      <xdr:rowOff>0</xdr:rowOff>
    </xdr:from>
    <xdr:ext cx="76200" cy="190500"/>
    <xdr:sp fLocksText="0">
      <xdr:nvSpPr>
        <xdr:cNvPr id="3" name="Text Box 1"/>
        <xdr:cNvSpPr txBox="1">
          <a:spLocks noChangeArrowheads="1"/>
        </xdr:cNvSpPr>
      </xdr:nvSpPr>
      <xdr:spPr>
        <a:xfrm>
          <a:off x="1924050" y="8982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33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924050" y="8982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28</xdr:row>
      <xdr:rowOff>190500</xdr:rowOff>
    </xdr:from>
    <xdr:ext cx="76200" cy="333375"/>
    <xdr:sp fLocksText="0">
      <xdr:nvSpPr>
        <xdr:cNvPr id="1" name="Text Box 1"/>
        <xdr:cNvSpPr txBox="1">
          <a:spLocks noChangeArrowheads="1"/>
        </xdr:cNvSpPr>
      </xdr:nvSpPr>
      <xdr:spPr>
        <a:xfrm>
          <a:off x="1733550" y="73723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28</xdr:row>
      <xdr:rowOff>190500</xdr:rowOff>
    </xdr:from>
    <xdr:ext cx="76200" cy="333375"/>
    <xdr:sp fLocksText="0">
      <xdr:nvSpPr>
        <xdr:cNvPr id="2" name="Text Box 1"/>
        <xdr:cNvSpPr txBox="1">
          <a:spLocks noChangeArrowheads="1"/>
        </xdr:cNvSpPr>
      </xdr:nvSpPr>
      <xdr:spPr>
        <a:xfrm>
          <a:off x="1733550" y="73723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view="pageBreakPreview" zoomScale="110" zoomScaleSheetLayoutView="110" zoomScalePageLayoutView="0" workbookViewId="0" topLeftCell="A1">
      <selection activeCell="E12" sqref="E12"/>
    </sheetView>
  </sheetViews>
  <sheetFormatPr defaultColWidth="9.140625" defaultRowHeight="15"/>
  <cols>
    <col min="1" max="1" width="5.421875" style="0" customWidth="1"/>
    <col min="2" max="2" width="12.7109375" style="10" customWidth="1"/>
    <col min="3" max="3" width="13.140625" style="0" customWidth="1"/>
    <col min="4" max="4" width="12.57421875" style="0" customWidth="1"/>
    <col min="5" max="5" width="16.00390625" style="0" customWidth="1"/>
    <col min="6" max="6" width="4.28125" style="0" customWidth="1"/>
    <col min="7" max="7" width="12.421875" style="0" customWidth="1"/>
    <col min="8" max="15" width="5.28125" style="0" customWidth="1"/>
    <col min="16" max="16" width="8.00390625" style="0" customWidth="1"/>
    <col min="17" max="17" width="7.140625" style="0" customWidth="1"/>
    <col min="18" max="18" width="6.421875" style="0" customWidth="1"/>
    <col min="19" max="19" width="7.57421875" style="0" customWidth="1"/>
  </cols>
  <sheetData>
    <row r="1" spans="1:16" ht="15.75">
      <c r="A1" s="69" t="s">
        <v>192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6" ht="15.7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9" ht="28.5" customHeight="1">
      <c r="A3" s="71" t="s">
        <v>17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</row>
    <row r="4" spans="1:16" ht="15.75">
      <c r="A4" s="70" t="s">
        <v>193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1:16" ht="15.75">
      <c r="A5" s="70" t="s">
        <v>314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7" spans="1:19" ht="76.5">
      <c r="A7" s="1" t="s">
        <v>1</v>
      </c>
      <c r="B7" s="9" t="s">
        <v>2</v>
      </c>
      <c r="C7" s="1" t="s">
        <v>3</v>
      </c>
      <c r="D7" s="1" t="s">
        <v>4</v>
      </c>
      <c r="E7" s="1" t="s">
        <v>191</v>
      </c>
      <c r="F7" s="2" t="s">
        <v>5</v>
      </c>
      <c r="G7" s="2" t="s">
        <v>18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83</v>
      </c>
      <c r="M7" s="2" t="s">
        <v>84</v>
      </c>
      <c r="N7" s="2" t="s">
        <v>85</v>
      </c>
      <c r="O7" s="2" t="s">
        <v>86</v>
      </c>
      <c r="P7" s="1" t="s">
        <v>6</v>
      </c>
      <c r="Q7" s="1" t="s">
        <v>14</v>
      </c>
      <c r="R7" s="1" t="s">
        <v>15</v>
      </c>
      <c r="S7" s="1" t="s">
        <v>16</v>
      </c>
    </row>
    <row r="8" spans="1:19" ht="15">
      <c r="A8" s="4">
        <v>1</v>
      </c>
      <c r="B8" s="51" t="s">
        <v>186</v>
      </c>
      <c r="C8" s="51" t="s">
        <v>187</v>
      </c>
      <c r="D8" s="52" t="s">
        <v>67</v>
      </c>
      <c r="E8" s="60">
        <v>243020</v>
      </c>
      <c r="F8" s="5">
        <v>7</v>
      </c>
      <c r="G8" s="64" t="s">
        <v>341</v>
      </c>
      <c r="H8" s="5">
        <v>4</v>
      </c>
      <c r="I8" s="5">
        <v>9</v>
      </c>
      <c r="J8" s="5">
        <v>9</v>
      </c>
      <c r="K8" s="5">
        <v>14</v>
      </c>
      <c r="L8" s="3">
        <v>11</v>
      </c>
      <c r="M8" s="3">
        <v>14</v>
      </c>
      <c r="N8" s="3">
        <v>10</v>
      </c>
      <c r="O8" s="3">
        <v>0</v>
      </c>
      <c r="P8" s="3">
        <f aca="true" t="shared" si="0" ref="P8:P33">SUM(H8:O8)</f>
        <v>71</v>
      </c>
      <c r="Q8" s="3">
        <v>1</v>
      </c>
      <c r="R8" s="3" t="s">
        <v>353</v>
      </c>
      <c r="S8" s="31">
        <f>P8/80*100</f>
        <v>88.75</v>
      </c>
    </row>
    <row r="9" spans="1:19" ht="38.25" customHeight="1">
      <c r="A9" s="4">
        <v>2</v>
      </c>
      <c r="B9" s="42" t="s">
        <v>343</v>
      </c>
      <c r="C9" s="43" t="s">
        <v>344</v>
      </c>
      <c r="D9" s="43" t="s">
        <v>345</v>
      </c>
      <c r="E9" s="18">
        <v>243005</v>
      </c>
      <c r="F9" s="5">
        <v>7</v>
      </c>
      <c r="G9" s="64" t="s">
        <v>346</v>
      </c>
      <c r="H9" s="5">
        <v>4</v>
      </c>
      <c r="I9" s="5">
        <v>8</v>
      </c>
      <c r="J9" s="5">
        <v>6</v>
      </c>
      <c r="K9" s="5">
        <v>17</v>
      </c>
      <c r="L9" s="3">
        <v>11</v>
      </c>
      <c r="M9" s="3">
        <v>12</v>
      </c>
      <c r="N9" s="3">
        <v>6</v>
      </c>
      <c r="O9" s="3">
        <v>2</v>
      </c>
      <c r="P9" s="3">
        <f t="shared" si="0"/>
        <v>66</v>
      </c>
      <c r="Q9" s="3">
        <v>2</v>
      </c>
      <c r="R9" s="3" t="s">
        <v>354</v>
      </c>
      <c r="S9" s="31">
        <f aca="true" t="shared" si="1" ref="S9:S33">P9/80*100</f>
        <v>82.5</v>
      </c>
    </row>
    <row r="10" spans="1:19" ht="37.5" customHeight="1">
      <c r="A10" s="4">
        <v>3</v>
      </c>
      <c r="B10" s="46" t="s">
        <v>166</v>
      </c>
      <c r="C10" s="46" t="s">
        <v>167</v>
      </c>
      <c r="D10" s="46" t="s">
        <v>64</v>
      </c>
      <c r="E10" s="18">
        <v>243010</v>
      </c>
      <c r="F10" s="5">
        <v>7</v>
      </c>
      <c r="G10" s="64" t="s">
        <v>336</v>
      </c>
      <c r="H10" s="5">
        <v>4</v>
      </c>
      <c r="I10" s="5">
        <v>9</v>
      </c>
      <c r="J10" s="5">
        <v>9</v>
      </c>
      <c r="K10" s="5">
        <v>18</v>
      </c>
      <c r="L10" s="3">
        <v>11</v>
      </c>
      <c r="M10" s="3">
        <v>12</v>
      </c>
      <c r="N10" s="3">
        <v>3</v>
      </c>
      <c r="O10" s="3">
        <v>0</v>
      </c>
      <c r="P10" s="3">
        <f t="shared" si="0"/>
        <v>66</v>
      </c>
      <c r="Q10" s="3">
        <v>2</v>
      </c>
      <c r="R10" s="3" t="s">
        <v>354</v>
      </c>
      <c r="S10" s="31">
        <f t="shared" si="1"/>
        <v>82.5</v>
      </c>
    </row>
    <row r="11" spans="1:19" ht="15">
      <c r="A11" s="4">
        <v>4</v>
      </c>
      <c r="B11" s="61" t="s">
        <v>196</v>
      </c>
      <c r="C11" s="61" t="s">
        <v>197</v>
      </c>
      <c r="D11" s="61" t="s">
        <v>28</v>
      </c>
      <c r="E11" s="61">
        <v>243002</v>
      </c>
      <c r="F11" s="5">
        <v>7</v>
      </c>
      <c r="G11" s="64" t="s">
        <v>350</v>
      </c>
      <c r="H11" s="5">
        <v>5</v>
      </c>
      <c r="I11" s="5">
        <v>8</v>
      </c>
      <c r="J11" s="5">
        <v>9</v>
      </c>
      <c r="K11" s="5">
        <v>18</v>
      </c>
      <c r="L11" s="3">
        <v>11</v>
      </c>
      <c r="M11" s="3">
        <v>10</v>
      </c>
      <c r="N11" s="3">
        <v>4</v>
      </c>
      <c r="O11" s="3">
        <v>1</v>
      </c>
      <c r="P11" s="3">
        <f t="shared" si="0"/>
        <v>66</v>
      </c>
      <c r="Q11" s="3">
        <v>2</v>
      </c>
      <c r="R11" s="3" t="s">
        <v>354</v>
      </c>
      <c r="S11" s="31">
        <f t="shared" si="1"/>
        <v>82.5</v>
      </c>
    </row>
    <row r="12" spans="1:19" ht="15">
      <c r="A12" s="4">
        <v>5</v>
      </c>
      <c r="B12" s="50" t="s">
        <v>183</v>
      </c>
      <c r="C12" s="50" t="s">
        <v>21</v>
      </c>
      <c r="D12" s="50" t="s">
        <v>24</v>
      </c>
      <c r="E12" s="61">
        <v>243018</v>
      </c>
      <c r="F12" s="5">
        <v>7</v>
      </c>
      <c r="G12" s="64" t="s">
        <v>330</v>
      </c>
      <c r="H12" s="5">
        <v>4</v>
      </c>
      <c r="I12" s="5">
        <v>9</v>
      </c>
      <c r="J12" s="5">
        <v>6</v>
      </c>
      <c r="K12" s="5">
        <v>18</v>
      </c>
      <c r="L12" s="3">
        <v>11</v>
      </c>
      <c r="M12" s="3">
        <v>10</v>
      </c>
      <c r="N12" s="3">
        <v>6</v>
      </c>
      <c r="O12" s="3">
        <v>1</v>
      </c>
      <c r="P12" s="3">
        <f t="shared" si="0"/>
        <v>65</v>
      </c>
      <c r="Q12" s="3">
        <v>3</v>
      </c>
      <c r="R12" s="3" t="s">
        <v>355</v>
      </c>
      <c r="S12" s="31">
        <f t="shared" si="1"/>
        <v>81.25</v>
      </c>
    </row>
    <row r="13" spans="1:19" ht="15">
      <c r="A13" s="4">
        <v>6</v>
      </c>
      <c r="B13" s="48" t="s">
        <v>348</v>
      </c>
      <c r="C13" s="48" t="s">
        <v>44</v>
      </c>
      <c r="D13" s="48" t="s">
        <v>30</v>
      </c>
      <c r="E13" s="18">
        <v>243010</v>
      </c>
      <c r="F13" s="5">
        <v>7</v>
      </c>
      <c r="G13" s="64" t="s">
        <v>349</v>
      </c>
      <c r="H13" s="5">
        <v>3</v>
      </c>
      <c r="I13" s="5">
        <v>8</v>
      </c>
      <c r="J13" s="5">
        <v>9</v>
      </c>
      <c r="K13" s="5">
        <v>15</v>
      </c>
      <c r="L13" s="5">
        <v>11</v>
      </c>
      <c r="M13" s="3">
        <v>14</v>
      </c>
      <c r="N13" s="3">
        <v>0</v>
      </c>
      <c r="O13" s="3">
        <v>1</v>
      </c>
      <c r="P13" s="3">
        <f t="shared" si="0"/>
        <v>61</v>
      </c>
      <c r="Q13" s="3">
        <v>4</v>
      </c>
      <c r="R13" s="3"/>
      <c r="S13" s="31">
        <f t="shared" si="1"/>
        <v>76.25</v>
      </c>
    </row>
    <row r="14" spans="1:19" ht="15">
      <c r="A14" s="4">
        <v>7</v>
      </c>
      <c r="B14" s="48" t="s">
        <v>176</v>
      </c>
      <c r="C14" s="48" t="s">
        <v>177</v>
      </c>
      <c r="D14" s="48" t="s">
        <v>178</v>
      </c>
      <c r="E14" s="18">
        <v>243017</v>
      </c>
      <c r="F14" s="5">
        <v>7</v>
      </c>
      <c r="G14" s="64" t="s">
        <v>332</v>
      </c>
      <c r="H14" s="5">
        <v>4</v>
      </c>
      <c r="I14" s="5">
        <v>9</v>
      </c>
      <c r="J14" s="5">
        <v>6</v>
      </c>
      <c r="K14" s="5">
        <v>14</v>
      </c>
      <c r="L14" s="3">
        <v>11</v>
      </c>
      <c r="M14" s="3">
        <v>12</v>
      </c>
      <c r="N14" s="3">
        <v>3</v>
      </c>
      <c r="O14" s="3">
        <v>2</v>
      </c>
      <c r="P14" s="3">
        <f t="shared" si="0"/>
        <v>61</v>
      </c>
      <c r="Q14" s="3">
        <v>4</v>
      </c>
      <c r="R14" s="3"/>
      <c r="S14" s="31">
        <f t="shared" si="1"/>
        <v>76.25</v>
      </c>
    </row>
    <row r="15" spans="1:19" ht="43.5" customHeight="1">
      <c r="A15" s="4">
        <v>8</v>
      </c>
      <c r="B15" s="49" t="s">
        <v>175</v>
      </c>
      <c r="C15" s="49" t="s">
        <v>59</v>
      </c>
      <c r="D15" s="49" t="s">
        <v>102</v>
      </c>
      <c r="E15" s="18">
        <v>243017</v>
      </c>
      <c r="F15" s="5">
        <v>7</v>
      </c>
      <c r="G15" s="64" t="s">
        <v>339</v>
      </c>
      <c r="H15" s="5">
        <v>3</v>
      </c>
      <c r="I15" s="5">
        <v>10</v>
      </c>
      <c r="J15" s="5">
        <v>6</v>
      </c>
      <c r="K15" s="5">
        <v>15</v>
      </c>
      <c r="L15" s="3">
        <v>11</v>
      </c>
      <c r="M15" s="3">
        <v>8</v>
      </c>
      <c r="N15" s="3">
        <v>6</v>
      </c>
      <c r="O15" s="3">
        <v>1</v>
      </c>
      <c r="P15" s="3">
        <f t="shared" si="0"/>
        <v>60</v>
      </c>
      <c r="Q15" s="3">
        <v>5</v>
      </c>
      <c r="R15" s="3"/>
      <c r="S15" s="31">
        <f t="shared" si="1"/>
        <v>75</v>
      </c>
    </row>
    <row r="16" spans="1:19" ht="15">
      <c r="A16" s="4">
        <v>9</v>
      </c>
      <c r="B16" s="49" t="s">
        <v>181</v>
      </c>
      <c r="C16" s="49" t="s">
        <v>182</v>
      </c>
      <c r="D16" s="49" t="s">
        <v>118</v>
      </c>
      <c r="E16" s="18">
        <v>243017</v>
      </c>
      <c r="F16" s="5">
        <v>7</v>
      </c>
      <c r="G16" s="64" t="s">
        <v>337</v>
      </c>
      <c r="H16" s="5">
        <v>4</v>
      </c>
      <c r="I16" s="5">
        <v>10</v>
      </c>
      <c r="J16" s="5">
        <v>6</v>
      </c>
      <c r="K16" s="5">
        <v>13</v>
      </c>
      <c r="L16" s="3">
        <v>11</v>
      </c>
      <c r="M16" s="3">
        <v>10</v>
      </c>
      <c r="N16" s="3">
        <v>3</v>
      </c>
      <c r="O16" s="3">
        <v>2</v>
      </c>
      <c r="P16" s="3">
        <f t="shared" si="0"/>
        <v>59</v>
      </c>
      <c r="Q16" s="3">
        <v>6</v>
      </c>
      <c r="R16" s="3"/>
      <c r="S16" s="31">
        <f t="shared" si="1"/>
        <v>73.75</v>
      </c>
    </row>
    <row r="17" spans="1:19" ht="15">
      <c r="A17" s="4">
        <v>10</v>
      </c>
      <c r="B17" s="51" t="s">
        <v>190</v>
      </c>
      <c r="C17" s="51" t="s">
        <v>25</v>
      </c>
      <c r="D17" s="52" t="s">
        <v>34</v>
      </c>
      <c r="E17" s="60">
        <v>243020</v>
      </c>
      <c r="F17" s="5">
        <v>7</v>
      </c>
      <c r="G17" s="64" t="s">
        <v>334</v>
      </c>
      <c r="H17" s="5">
        <v>4</v>
      </c>
      <c r="I17" s="5">
        <v>9</v>
      </c>
      <c r="J17" s="5">
        <v>6</v>
      </c>
      <c r="K17" s="5">
        <v>15</v>
      </c>
      <c r="L17" s="3">
        <v>10</v>
      </c>
      <c r="M17" s="3">
        <v>10</v>
      </c>
      <c r="N17" s="3">
        <v>5</v>
      </c>
      <c r="O17" s="3">
        <v>0</v>
      </c>
      <c r="P17" s="3">
        <f t="shared" si="0"/>
        <v>59</v>
      </c>
      <c r="Q17" s="3">
        <v>6</v>
      </c>
      <c r="R17" s="3"/>
      <c r="S17" s="31">
        <f t="shared" si="1"/>
        <v>73.75</v>
      </c>
    </row>
    <row r="18" spans="1:19" ht="15">
      <c r="A18" s="4">
        <v>11</v>
      </c>
      <c r="B18" s="45" t="s">
        <v>163</v>
      </c>
      <c r="C18" s="45" t="s">
        <v>164</v>
      </c>
      <c r="D18" s="45" t="s">
        <v>165</v>
      </c>
      <c r="E18" s="60">
        <v>243005</v>
      </c>
      <c r="F18" s="5">
        <v>7</v>
      </c>
      <c r="G18" s="64" t="s">
        <v>323</v>
      </c>
      <c r="H18" s="5">
        <v>5</v>
      </c>
      <c r="I18" s="5">
        <v>9</v>
      </c>
      <c r="J18" s="5">
        <v>6</v>
      </c>
      <c r="K18" s="5">
        <v>14</v>
      </c>
      <c r="L18" s="3">
        <v>11</v>
      </c>
      <c r="M18" s="3">
        <v>10</v>
      </c>
      <c r="N18" s="3">
        <v>3</v>
      </c>
      <c r="O18" s="3">
        <v>0</v>
      </c>
      <c r="P18" s="3">
        <f t="shared" si="0"/>
        <v>58</v>
      </c>
      <c r="Q18" s="3">
        <v>7</v>
      </c>
      <c r="R18" s="3"/>
      <c r="S18" s="31">
        <f t="shared" si="1"/>
        <v>72.5</v>
      </c>
    </row>
    <row r="19" spans="1:19" ht="15">
      <c r="A19" s="4">
        <v>12</v>
      </c>
      <c r="B19" s="45" t="s">
        <v>156</v>
      </c>
      <c r="C19" s="45" t="s">
        <v>157</v>
      </c>
      <c r="D19" s="45" t="s">
        <v>158</v>
      </c>
      <c r="E19" s="60">
        <v>243005</v>
      </c>
      <c r="F19" s="5">
        <v>7</v>
      </c>
      <c r="G19" s="64" t="s">
        <v>327</v>
      </c>
      <c r="H19" s="5">
        <v>4</v>
      </c>
      <c r="I19" s="5">
        <v>9</v>
      </c>
      <c r="J19" s="5">
        <v>3</v>
      </c>
      <c r="K19" s="5">
        <v>15</v>
      </c>
      <c r="L19" s="3">
        <v>8</v>
      </c>
      <c r="M19" s="3">
        <v>12</v>
      </c>
      <c r="N19" s="3">
        <v>6</v>
      </c>
      <c r="O19" s="3">
        <v>0</v>
      </c>
      <c r="P19" s="3">
        <f t="shared" si="0"/>
        <v>57</v>
      </c>
      <c r="Q19" s="3">
        <v>8</v>
      </c>
      <c r="R19" s="3"/>
      <c r="S19" s="31">
        <f t="shared" si="1"/>
        <v>71.25</v>
      </c>
    </row>
    <row r="20" spans="1:19" ht="24">
      <c r="A20" s="4">
        <v>13</v>
      </c>
      <c r="B20" s="61" t="s">
        <v>351</v>
      </c>
      <c r="C20" s="61" t="s">
        <v>77</v>
      </c>
      <c r="D20" s="61" t="s">
        <v>64</v>
      </c>
      <c r="E20" s="61">
        <v>243010</v>
      </c>
      <c r="F20" s="5">
        <v>7</v>
      </c>
      <c r="G20" s="64" t="s">
        <v>352</v>
      </c>
      <c r="H20" s="5">
        <v>4</v>
      </c>
      <c r="I20" s="5">
        <v>9</v>
      </c>
      <c r="J20" s="5">
        <v>6</v>
      </c>
      <c r="K20" s="5">
        <v>15</v>
      </c>
      <c r="L20" s="3">
        <v>11</v>
      </c>
      <c r="M20" s="3">
        <v>8</v>
      </c>
      <c r="N20" s="3">
        <v>3</v>
      </c>
      <c r="O20" s="3">
        <v>1</v>
      </c>
      <c r="P20" s="3">
        <f t="shared" si="0"/>
        <v>57</v>
      </c>
      <c r="Q20" s="3">
        <v>8</v>
      </c>
      <c r="R20" s="3"/>
      <c r="S20" s="31">
        <f t="shared" si="1"/>
        <v>71.25</v>
      </c>
    </row>
    <row r="21" spans="1:19" ht="15">
      <c r="A21" s="4">
        <v>14</v>
      </c>
      <c r="B21" s="45" t="s">
        <v>119</v>
      </c>
      <c r="C21" s="45" t="s">
        <v>159</v>
      </c>
      <c r="D21" s="45" t="s">
        <v>118</v>
      </c>
      <c r="E21" s="60">
        <v>243005</v>
      </c>
      <c r="F21" s="5">
        <v>7</v>
      </c>
      <c r="G21" s="64" t="s">
        <v>342</v>
      </c>
      <c r="H21" s="5">
        <v>3</v>
      </c>
      <c r="I21" s="5">
        <v>9</v>
      </c>
      <c r="J21" s="5">
        <v>6</v>
      </c>
      <c r="K21" s="5">
        <v>12</v>
      </c>
      <c r="L21" s="3">
        <v>11</v>
      </c>
      <c r="M21" s="3">
        <v>14</v>
      </c>
      <c r="N21" s="3">
        <v>0</v>
      </c>
      <c r="O21" s="3">
        <v>0</v>
      </c>
      <c r="P21" s="3">
        <f t="shared" si="0"/>
        <v>55</v>
      </c>
      <c r="Q21" s="3">
        <v>9</v>
      </c>
      <c r="R21" s="3"/>
      <c r="S21" s="31">
        <f t="shared" si="1"/>
        <v>68.75</v>
      </c>
    </row>
    <row r="22" spans="1:19" ht="15">
      <c r="A22" s="4">
        <v>15</v>
      </c>
      <c r="B22" s="51" t="s">
        <v>188</v>
      </c>
      <c r="C22" s="51" t="s">
        <v>189</v>
      </c>
      <c r="D22" s="52" t="s">
        <v>22</v>
      </c>
      <c r="E22" s="60">
        <v>243020</v>
      </c>
      <c r="F22" s="5">
        <v>7</v>
      </c>
      <c r="G22" s="64" t="s">
        <v>335</v>
      </c>
      <c r="H22" s="5">
        <v>3</v>
      </c>
      <c r="I22" s="5">
        <v>8</v>
      </c>
      <c r="J22" s="5">
        <v>6</v>
      </c>
      <c r="K22" s="5">
        <v>15</v>
      </c>
      <c r="L22" s="3">
        <v>11</v>
      </c>
      <c r="M22" s="3">
        <v>12</v>
      </c>
      <c r="N22" s="3">
        <v>0</v>
      </c>
      <c r="O22" s="3">
        <v>0</v>
      </c>
      <c r="P22" s="3">
        <f t="shared" si="0"/>
        <v>55</v>
      </c>
      <c r="Q22" s="3">
        <v>9</v>
      </c>
      <c r="R22" s="3"/>
      <c r="S22" s="31">
        <f t="shared" si="1"/>
        <v>68.75</v>
      </c>
    </row>
    <row r="23" spans="1:19" ht="15">
      <c r="A23" s="4">
        <v>16</v>
      </c>
      <c r="B23" s="47" t="s">
        <v>169</v>
      </c>
      <c r="C23" s="47" t="s">
        <v>170</v>
      </c>
      <c r="D23" s="47" t="s">
        <v>73</v>
      </c>
      <c r="E23" s="61">
        <v>243013</v>
      </c>
      <c r="F23" s="5">
        <v>7</v>
      </c>
      <c r="G23" s="64" t="s">
        <v>340</v>
      </c>
      <c r="H23" s="5">
        <v>4</v>
      </c>
      <c r="I23" s="5">
        <v>9</v>
      </c>
      <c r="J23" s="5">
        <v>6</v>
      </c>
      <c r="K23" s="5">
        <v>14</v>
      </c>
      <c r="L23" s="3">
        <v>11</v>
      </c>
      <c r="M23" s="3">
        <v>10</v>
      </c>
      <c r="N23" s="3">
        <v>0</v>
      </c>
      <c r="O23" s="3">
        <v>0</v>
      </c>
      <c r="P23" s="3">
        <f t="shared" si="0"/>
        <v>54</v>
      </c>
      <c r="Q23" s="3">
        <v>10</v>
      </c>
      <c r="R23" s="3"/>
      <c r="S23" s="31">
        <f t="shared" si="1"/>
        <v>67.5</v>
      </c>
    </row>
    <row r="24" spans="1:19" ht="15">
      <c r="A24" s="4">
        <v>17</v>
      </c>
      <c r="B24" s="51" t="s">
        <v>184</v>
      </c>
      <c r="C24" s="51" t="s">
        <v>185</v>
      </c>
      <c r="D24" s="51" t="s">
        <v>123</v>
      </c>
      <c r="E24" s="60">
        <v>243020</v>
      </c>
      <c r="F24" s="5">
        <v>7</v>
      </c>
      <c r="G24" s="64" t="s">
        <v>324</v>
      </c>
      <c r="H24" s="5">
        <v>4</v>
      </c>
      <c r="I24" s="5">
        <v>10</v>
      </c>
      <c r="J24" s="5">
        <v>3</v>
      </c>
      <c r="K24" s="5">
        <v>15</v>
      </c>
      <c r="L24" s="3">
        <v>9</v>
      </c>
      <c r="M24" s="3">
        <v>12</v>
      </c>
      <c r="N24" s="3">
        <v>0</v>
      </c>
      <c r="O24" s="3">
        <v>0</v>
      </c>
      <c r="P24" s="3">
        <f t="shared" si="0"/>
        <v>53</v>
      </c>
      <c r="Q24" s="3">
        <v>11</v>
      </c>
      <c r="R24" s="3"/>
      <c r="S24" s="31">
        <f t="shared" si="1"/>
        <v>66.25</v>
      </c>
    </row>
    <row r="25" spans="1:19" ht="49.5" customHeight="1">
      <c r="A25" s="4">
        <v>18</v>
      </c>
      <c r="B25" s="43" t="s">
        <v>151</v>
      </c>
      <c r="C25" s="43" t="s">
        <v>152</v>
      </c>
      <c r="D25" s="43" t="s">
        <v>22</v>
      </c>
      <c r="E25" s="60">
        <v>243007</v>
      </c>
      <c r="F25" s="5">
        <v>7</v>
      </c>
      <c r="G25" s="64" t="s">
        <v>329</v>
      </c>
      <c r="H25" s="5">
        <v>3</v>
      </c>
      <c r="I25" s="5">
        <v>5</v>
      </c>
      <c r="J25" s="5">
        <v>3</v>
      </c>
      <c r="K25" s="5">
        <v>14</v>
      </c>
      <c r="L25" s="3">
        <v>10</v>
      </c>
      <c r="M25" s="3">
        <v>14</v>
      </c>
      <c r="N25" s="3">
        <v>3</v>
      </c>
      <c r="O25" s="3">
        <v>0</v>
      </c>
      <c r="P25" s="3">
        <f t="shared" si="0"/>
        <v>52</v>
      </c>
      <c r="Q25" s="3">
        <v>12</v>
      </c>
      <c r="R25" s="3"/>
      <c r="S25" s="31">
        <f t="shared" si="1"/>
        <v>65</v>
      </c>
    </row>
    <row r="26" spans="1:19" ht="44.25" customHeight="1">
      <c r="A26" s="4">
        <v>19</v>
      </c>
      <c r="B26" s="44" t="s">
        <v>153</v>
      </c>
      <c r="C26" s="44" t="s">
        <v>25</v>
      </c>
      <c r="D26" s="44" t="s">
        <v>146</v>
      </c>
      <c r="E26" s="18">
        <v>243016</v>
      </c>
      <c r="F26" s="5">
        <v>7</v>
      </c>
      <c r="G26" s="64" t="s">
        <v>328</v>
      </c>
      <c r="H26" s="5">
        <v>4</v>
      </c>
      <c r="I26" s="5">
        <v>7</v>
      </c>
      <c r="J26" s="5">
        <v>3</v>
      </c>
      <c r="K26" s="5">
        <v>15</v>
      </c>
      <c r="L26" s="3">
        <v>10</v>
      </c>
      <c r="M26" s="3">
        <v>12</v>
      </c>
      <c r="N26" s="3">
        <v>0</v>
      </c>
      <c r="O26" s="3">
        <v>0</v>
      </c>
      <c r="P26" s="3">
        <f t="shared" si="0"/>
        <v>51</v>
      </c>
      <c r="Q26" s="3">
        <v>13</v>
      </c>
      <c r="R26" s="3"/>
      <c r="S26" s="31">
        <f t="shared" si="1"/>
        <v>63.74999999999999</v>
      </c>
    </row>
    <row r="27" spans="1:19" ht="15">
      <c r="A27" s="4">
        <v>20</v>
      </c>
      <c r="B27" s="45" t="s">
        <v>154</v>
      </c>
      <c r="C27" s="45" t="s">
        <v>74</v>
      </c>
      <c r="D27" s="45" t="s">
        <v>155</v>
      </c>
      <c r="E27" s="60">
        <v>243005</v>
      </c>
      <c r="F27" s="5">
        <v>7</v>
      </c>
      <c r="G27" s="64" t="s">
        <v>325</v>
      </c>
      <c r="H27" s="5">
        <v>2</v>
      </c>
      <c r="I27" s="5">
        <v>9</v>
      </c>
      <c r="J27" s="5">
        <v>9</v>
      </c>
      <c r="K27" s="5">
        <v>12</v>
      </c>
      <c r="L27" s="3">
        <v>11</v>
      </c>
      <c r="M27" s="3">
        <v>8</v>
      </c>
      <c r="N27" s="3">
        <v>0</v>
      </c>
      <c r="O27" s="3">
        <v>0</v>
      </c>
      <c r="P27" s="3">
        <f t="shared" si="0"/>
        <v>51</v>
      </c>
      <c r="Q27" s="3">
        <v>13</v>
      </c>
      <c r="R27" s="3"/>
      <c r="S27" s="31">
        <f t="shared" si="1"/>
        <v>63.74999999999999</v>
      </c>
    </row>
    <row r="28" spans="1:19" ht="15">
      <c r="A28" s="4">
        <v>21</v>
      </c>
      <c r="B28" s="48" t="s">
        <v>179</v>
      </c>
      <c r="C28" s="48" t="s">
        <v>180</v>
      </c>
      <c r="D28" s="48" t="s">
        <v>70</v>
      </c>
      <c r="E28" s="18">
        <v>243017</v>
      </c>
      <c r="F28" s="5">
        <v>7</v>
      </c>
      <c r="G28" s="64" t="s">
        <v>338</v>
      </c>
      <c r="H28" s="5">
        <v>3</v>
      </c>
      <c r="I28" s="5">
        <v>10</v>
      </c>
      <c r="J28" s="5">
        <v>6</v>
      </c>
      <c r="K28" s="5">
        <v>9</v>
      </c>
      <c r="L28" s="3">
        <v>11</v>
      </c>
      <c r="M28" s="3">
        <v>8</v>
      </c>
      <c r="N28" s="3">
        <v>3</v>
      </c>
      <c r="O28" s="3">
        <v>1</v>
      </c>
      <c r="P28" s="3">
        <f t="shared" si="0"/>
        <v>51</v>
      </c>
      <c r="Q28" s="3">
        <v>13</v>
      </c>
      <c r="R28" s="3"/>
      <c r="S28" s="31">
        <f t="shared" si="1"/>
        <v>63.74999999999999</v>
      </c>
    </row>
    <row r="29" spans="1:19" ht="15">
      <c r="A29" s="4">
        <v>22</v>
      </c>
      <c r="B29" s="65" t="s">
        <v>173</v>
      </c>
      <c r="C29" s="65" t="s">
        <v>37</v>
      </c>
      <c r="D29" s="65" t="s">
        <v>20</v>
      </c>
      <c r="E29" s="61">
        <v>243013</v>
      </c>
      <c r="F29" s="5">
        <v>7</v>
      </c>
      <c r="G29" s="64" t="s">
        <v>322</v>
      </c>
      <c r="H29" s="5">
        <v>3</v>
      </c>
      <c r="I29" s="5">
        <v>9</v>
      </c>
      <c r="J29" s="5">
        <v>3</v>
      </c>
      <c r="K29" s="5">
        <v>15</v>
      </c>
      <c r="L29" s="3">
        <v>9</v>
      </c>
      <c r="M29" s="3">
        <v>10</v>
      </c>
      <c r="N29" s="3">
        <v>0</v>
      </c>
      <c r="O29" s="3">
        <v>0</v>
      </c>
      <c r="P29" s="3">
        <f t="shared" si="0"/>
        <v>49</v>
      </c>
      <c r="Q29" s="3">
        <v>14</v>
      </c>
      <c r="R29" s="3"/>
      <c r="S29" s="31">
        <f t="shared" si="1"/>
        <v>61.25000000000001</v>
      </c>
    </row>
    <row r="30" spans="1:19" ht="22.5">
      <c r="A30" s="4">
        <v>23</v>
      </c>
      <c r="B30" s="45" t="s">
        <v>160</v>
      </c>
      <c r="C30" s="45" t="s">
        <v>161</v>
      </c>
      <c r="D30" s="45" t="s">
        <v>162</v>
      </c>
      <c r="E30" s="60">
        <v>243005</v>
      </c>
      <c r="F30" s="5">
        <v>7</v>
      </c>
      <c r="G30" s="64" t="s">
        <v>331</v>
      </c>
      <c r="H30" s="5">
        <v>3</v>
      </c>
      <c r="I30" s="5">
        <v>9</v>
      </c>
      <c r="J30" s="5">
        <v>3</v>
      </c>
      <c r="K30" s="5">
        <v>15</v>
      </c>
      <c r="L30" s="3">
        <v>9</v>
      </c>
      <c r="M30" s="3">
        <v>8</v>
      </c>
      <c r="N30" s="3">
        <v>0</v>
      </c>
      <c r="O30" s="3">
        <v>0</v>
      </c>
      <c r="P30" s="3">
        <f t="shared" si="0"/>
        <v>47</v>
      </c>
      <c r="Q30" s="3">
        <v>15</v>
      </c>
      <c r="R30" s="3"/>
      <c r="S30" s="31">
        <f t="shared" si="1"/>
        <v>58.75</v>
      </c>
    </row>
    <row r="31" spans="1:19" ht="15">
      <c r="A31" s="4">
        <v>24</v>
      </c>
      <c r="B31" s="46" t="s">
        <v>271</v>
      </c>
      <c r="C31" s="46" t="s">
        <v>103</v>
      </c>
      <c r="D31" s="46" t="s">
        <v>69</v>
      </c>
      <c r="E31" s="18">
        <v>243010</v>
      </c>
      <c r="F31" s="5">
        <v>7</v>
      </c>
      <c r="G31" s="64" t="s">
        <v>347</v>
      </c>
      <c r="H31" s="5">
        <v>4</v>
      </c>
      <c r="I31" s="5">
        <v>6</v>
      </c>
      <c r="J31" s="5">
        <v>3</v>
      </c>
      <c r="K31" s="5">
        <v>13</v>
      </c>
      <c r="L31" s="3">
        <v>9</v>
      </c>
      <c r="M31" s="3">
        <v>12</v>
      </c>
      <c r="N31" s="3">
        <v>0</v>
      </c>
      <c r="O31" s="3">
        <v>0</v>
      </c>
      <c r="P31" s="3">
        <f t="shared" si="0"/>
        <v>47</v>
      </c>
      <c r="Q31" s="3">
        <v>15</v>
      </c>
      <c r="R31" s="3"/>
      <c r="S31" s="31">
        <f t="shared" si="1"/>
        <v>58.75</v>
      </c>
    </row>
    <row r="32" spans="1:19" ht="15">
      <c r="A32" s="4">
        <v>25</v>
      </c>
      <c r="B32" s="47" t="s">
        <v>171</v>
      </c>
      <c r="C32" s="47" t="s">
        <v>172</v>
      </c>
      <c r="D32" s="47" t="s">
        <v>20</v>
      </c>
      <c r="E32" s="61">
        <v>243013</v>
      </c>
      <c r="F32" s="5">
        <v>7</v>
      </c>
      <c r="G32" s="64" t="s">
        <v>333</v>
      </c>
      <c r="H32" s="5">
        <v>4</v>
      </c>
      <c r="I32" s="5">
        <v>8</v>
      </c>
      <c r="J32" s="5">
        <v>3</v>
      </c>
      <c r="K32" s="5">
        <v>14</v>
      </c>
      <c r="L32" s="3">
        <v>9</v>
      </c>
      <c r="M32" s="3">
        <v>6</v>
      </c>
      <c r="N32" s="3">
        <v>3</v>
      </c>
      <c r="O32" s="3">
        <v>0</v>
      </c>
      <c r="P32" s="3">
        <f t="shared" si="0"/>
        <v>47</v>
      </c>
      <c r="Q32" s="3">
        <v>15</v>
      </c>
      <c r="R32" s="3"/>
      <c r="S32" s="31">
        <f t="shared" si="1"/>
        <v>58.75</v>
      </c>
    </row>
    <row r="33" spans="1:19" ht="15">
      <c r="A33" s="4">
        <v>26</v>
      </c>
      <c r="B33" s="47" t="s">
        <v>168</v>
      </c>
      <c r="C33" s="47" t="s">
        <v>72</v>
      </c>
      <c r="D33" s="47" t="s">
        <v>36</v>
      </c>
      <c r="E33" s="61">
        <v>243013</v>
      </c>
      <c r="F33" s="5">
        <v>7</v>
      </c>
      <c r="G33" s="64" t="s">
        <v>326</v>
      </c>
      <c r="H33" s="5">
        <v>2</v>
      </c>
      <c r="I33" s="5">
        <v>6</v>
      </c>
      <c r="J33" s="5">
        <v>3</v>
      </c>
      <c r="K33" s="5">
        <v>13</v>
      </c>
      <c r="L33" s="3">
        <v>8</v>
      </c>
      <c r="M33" s="3">
        <v>6</v>
      </c>
      <c r="N33" s="3">
        <v>0</v>
      </c>
      <c r="O33" s="3">
        <v>0</v>
      </c>
      <c r="P33" s="3">
        <f t="shared" si="0"/>
        <v>38</v>
      </c>
      <c r="Q33" s="3">
        <v>16</v>
      </c>
      <c r="R33" s="3"/>
      <c r="S33" s="31">
        <f t="shared" si="1"/>
        <v>47.5</v>
      </c>
    </row>
    <row r="35" spans="2:5" ht="15.75">
      <c r="B35" s="11" t="s">
        <v>11</v>
      </c>
      <c r="C35" s="7"/>
      <c r="D35" s="7"/>
      <c r="E35" s="8" t="s">
        <v>88</v>
      </c>
    </row>
    <row r="36" spans="2:5" ht="15.75">
      <c r="B36" s="12"/>
      <c r="C36" s="7"/>
      <c r="D36" s="7"/>
      <c r="E36" s="7"/>
    </row>
    <row r="37" spans="2:5" ht="15.75">
      <c r="B37" s="11" t="s">
        <v>12</v>
      </c>
      <c r="C37" s="7"/>
      <c r="D37" s="7"/>
      <c r="E37" s="8" t="s">
        <v>31</v>
      </c>
    </row>
    <row r="38" spans="2:5" ht="15.75">
      <c r="B38" s="12"/>
      <c r="C38" s="7"/>
      <c r="D38" s="7"/>
      <c r="E38" s="8" t="s">
        <v>32</v>
      </c>
    </row>
    <row r="39" spans="2:5" ht="15.75">
      <c r="B39" s="12"/>
      <c r="C39" s="7"/>
      <c r="D39" s="7"/>
      <c r="E39" s="8" t="s">
        <v>150</v>
      </c>
    </row>
    <row r="40" spans="2:5" ht="15.75">
      <c r="B40" s="12"/>
      <c r="C40" s="7"/>
      <c r="D40" s="7"/>
      <c r="E40" s="8" t="s">
        <v>87</v>
      </c>
    </row>
    <row r="41" spans="2:5" ht="15.75">
      <c r="B41" s="13" t="s">
        <v>13</v>
      </c>
      <c r="C41" s="7"/>
      <c r="D41" s="7"/>
      <c r="E41" s="8" t="s">
        <v>33</v>
      </c>
    </row>
    <row r="42" spans="2:4" ht="15">
      <c r="B42" s="14"/>
      <c r="C42" s="6"/>
      <c r="D42" s="6"/>
    </row>
    <row r="43" spans="2:4" ht="15">
      <c r="B43" s="14"/>
      <c r="C43" s="6"/>
      <c r="D43" s="6"/>
    </row>
  </sheetData>
  <sheetProtection/>
  <mergeCells count="5">
    <mergeCell ref="A1:P1"/>
    <mergeCell ref="A2:P2"/>
    <mergeCell ref="A4:P4"/>
    <mergeCell ref="A5:P5"/>
    <mergeCell ref="A3:S3"/>
  </mergeCells>
  <printOptions/>
  <pageMargins left="0.11811023622047245" right="0.11811023622047245" top="0.15748031496062992" bottom="0.15748031496062992" header="0.31496062992125984" footer="0.31496062992125984"/>
  <pageSetup horizontalDpi="300" verticalDpi="300" orientation="landscape" paperSize="9" scale="95" r:id="rId2"/>
  <rowBreaks count="1" manualBreakCount="1">
    <brk id="25" max="1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7"/>
  <sheetViews>
    <sheetView view="pageBreakPreview" zoomScale="110" zoomScaleNormal="110" zoomScaleSheetLayoutView="110" zoomScalePageLayoutView="0" workbookViewId="0" topLeftCell="A1">
      <selection activeCell="A38" sqref="A38"/>
    </sheetView>
  </sheetViews>
  <sheetFormatPr defaultColWidth="9.140625" defaultRowHeight="15"/>
  <cols>
    <col min="1" max="1" width="4.140625" style="0" customWidth="1"/>
    <col min="2" max="2" width="11.57421875" style="10" customWidth="1"/>
    <col min="3" max="3" width="12.28125" style="0" customWidth="1"/>
    <col min="4" max="4" width="11.57421875" style="0" customWidth="1"/>
    <col min="5" max="5" width="14.57421875" style="0" customWidth="1"/>
    <col min="6" max="6" width="4.28125" style="0" customWidth="1"/>
    <col min="7" max="7" width="12.28125" style="0" customWidth="1"/>
    <col min="8" max="8" width="4.57421875" style="0" customWidth="1"/>
    <col min="9" max="9" width="4.28125" style="0" customWidth="1"/>
    <col min="10" max="11" width="4.57421875" style="0" customWidth="1"/>
    <col min="12" max="12" width="4.28125" style="0" customWidth="1"/>
    <col min="13" max="13" width="4.57421875" style="0" customWidth="1"/>
    <col min="14" max="14" width="4.7109375" style="0" customWidth="1"/>
    <col min="15" max="16" width="5.28125" style="0" customWidth="1"/>
    <col min="17" max="17" width="7.28125" style="0" customWidth="1"/>
    <col min="18" max="18" width="7.140625" style="0" customWidth="1"/>
    <col min="19" max="19" width="6.421875" style="0" customWidth="1"/>
  </cols>
  <sheetData>
    <row r="1" spans="1:17" ht="15.75">
      <c r="A1" s="69" t="s">
        <v>192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15.7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ht="15.75">
      <c r="A3" s="15" t="s">
        <v>17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15.75">
      <c r="A4" s="70" t="s">
        <v>193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</row>
    <row r="5" spans="1:17" ht="15.75">
      <c r="A5" s="70" t="s">
        <v>315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</row>
    <row r="7" spans="1:20" ht="67.5" customHeight="1">
      <c r="A7" s="1" t="s">
        <v>1</v>
      </c>
      <c r="B7" s="9" t="s">
        <v>2</v>
      </c>
      <c r="C7" s="1" t="s">
        <v>3</v>
      </c>
      <c r="D7" s="1" t="s">
        <v>4</v>
      </c>
      <c r="E7" s="1" t="s">
        <v>191</v>
      </c>
      <c r="F7" s="2" t="s">
        <v>5</v>
      </c>
      <c r="G7" s="2" t="s">
        <v>18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316</v>
      </c>
      <c r="Q7" s="1" t="s">
        <v>6</v>
      </c>
      <c r="R7" s="1" t="s">
        <v>14</v>
      </c>
      <c r="S7" s="1" t="s">
        <v>15</v>
      </c>
      <c r="T7" s="1" t="s">
        <v>16</v>
      </c>
    </row>
    <row r="8" spans="1:20" ht="49.5" customHeight="1">
      <c r="A8" s="32">
        <v>1</v>
      </c>
      <c r="B8" s="41" t="s">
        <v>75</v>
      </c>
      <c r="C8" s="41" t="s">
        <v>21</v>
      </c>
      <c r="D8" s="66" t="s">
        <v>73</v>
      </c>
      <c r="E8" s="53">
        <v>243010</v>
      </c>
      <c r="F8" s="5">
        <v>8</v>
      </c>
      <c r="G8" s="64" t="s">
        <v>382</v>
      </c>
      <c r="H8" s="5">
        <v>16</v>
      </c>
      <c r="I8" s="5">
        <v>3</v>
      </c>
      <c r="J8" s="5">
        <v>1</v>
      </c>
      <c r="K8" s="5">
        <v>4</v>
      </c>
      <c r="L8" s="5">
        <v>9</v>
      </c>
      <c r="M8" s="3">
        <v>4</v>
      </c>
      <c r="N8" s="3">
        <v>2</v>
      </c>
      <c r="O8" s="3">
        <v>20</v>
      </c>
      <c r="P8" s="3">
        <v>12</v>
      </c>
      <c r="Q8" s="17">
        <f aca="true" t="shared" si="0" ref="Q8:Q37">SUM(H8:P8)</f>
        <v>71</v>
      </c>
      <c r="R8" s="3">
        <v>1</v>
      </c>
      <c r="S8" s="3" t="s">
        <v>353</v>
      </c>
      <c r="T8" s="30">
        <f>Q8</f>
        <v>71</v>
      </c>
    </row>
    <row r="9" spans="1:20" ht="41.25" customHeight="1">
      <c r="A9" s="32">
        <v>2</v>
      </c>
      <c r="B9" s="41" t="s">
        <v>385</v>
      </c>
      <c r="C9" s="41" t="s">
        <v>386</v>
      </c>
      <c r="D9" s="41" t="s">
        <v>387</v>
      </c>
      <c r="E9" s="53">
        <v>243010</v>
      </c>
      <c r="F9" s="5">
        <v>8</v>
      </c>
      <c r="G9" s="64" t="s">
        <v>388</v>
      </c>
      <c r="H9" s="5">
        <v>17</v>
      </c>
      <c r="I9" s="5">
        <v>4</v>
      </c>
      <c r="J9" s="5">
        <v>0</v>
      </c>
      <c r="K9" s="5">
        <v>4</v>
      </c>
      <c r="L9" s="5">
        <v>8</v>
      </c>
      <c r="M9" s="3">
        <v>3</v>
      </c>
      <c r="N9" s="3">
        <v>7</v>
      </c>
      <c r="O9" s="3">
        <v>17</v>
      </c>
      <c r="P9" s="3">
        <v>8</v>
      </c>
      <c r="Q9" s="17">
        <f t="shared" si="0"/>
        <v>68</v>
      </c>
      <c r="R9" s="3">
        <v>2</v>
      </c>
      <c r="S9" s="3" t="s">
        <v>354</v>
      </c>
      <c r="T9" s="30">
        <f aca="true" t="shared" si="1" ref="T9:T37">Q9</f>
        <v>68</v>
      </c>
    </row>
    <row r="10" spans="1:20" ht="39.75" customHeight="1">
      <c r="A10" s="32">
        <v>3</v>
      </c>
      <c r="B10" s="36" t="s">
        <v>92</v>
      </c>
      <c r="C10" s="36" t="s">
        <v>93</v>
      </c>
      <c r="D10" s="36" t="s">
        <v>57</v>
      </c>
      <c r="E10" s="53">
        <v>243016</v>
      </c>
      <c r="F10" s="5">
        <v>8</v>
      </c>
      <c r="G10" s="64" t="s">
        <v>371</v>
      </c>
      <c r="H10" s="5">
        <v>17</v>
      </c>
      <c r="I10" s="5">
        <v>3.5</v>
      </c>
      <c r="J10" s="5">
        <v>2</v>
      </c>
      <c r="K10" s="5">
        <v>3</v>
      </c>
      <c r="L10" s="5">
        <v>7</v>
      </c>
      <c r="M10" s="3">
        <v>3</v>
      </c>
      <c r="N10" s="3">
        <v>5</v>
      </c>
      <c r="O10" s="3">
        <v>20</v>
      </c>
      <c r="P10" s="3">
        <v>5</v>
      </c>
      <c r="Q10" s="17">
        <f t="shared" si="0"/>
        <v>65.5</v>
      </c>
      <c r="R10" s="3">
        <v>3</v>
      </c>
      <c r="S10" s="3" t="s">
        <v>355</v>
      </c>
      <c r="T10" s="30">
        <f t="shared" si="1"/>
        <v>65.5</v>
      </c>
    </row>
    <row r="11" spans="1:20" ht="41.25" customHeight="1">
      <c r="A11" s="32">
        <v>4</v>
      </c>
      <c r="B11" s="41" t="s">
        <v>212</v>
      </c>
      <c r="C11" s="41" t="s">
        <v>213</v>
      </c>
      <c r="D11" s="35" t="s">
        <v>66</v>
      </c>
      <c r="E11" s="53">
        <v>243010</v>
      </c>
      <c r="F11" s="5">
        <v>8</v>
      </c>
      <c r="G11" s="64" t="s">
        <v>361</v>
      </c>
      <c r="H11" s="5">
        <v>14</v>
      </c>
      <c r="I11" s="5">
        <v>3</v>
      </c>
      <c r="J11" s="5">
        <v>2</v>
      </c>
      <c r="K11" s="5">
        <v>2</v>
      </c>
      <c r="L11" s="5">
        <v>9</v>
      </c>
      <c r="M11" s="3">
        <v>4</v>
      </c>
      <c r="N11" s="3">
        <v>0</v>
      </c>
      <c r="O11" s="3">
        <v>17</v>
      </c>
      <c r="P11" s="3">
        <v>4</v>
      </c>
      <c r="Q11" s="17">
        <f t="shared" si="0"/>
        <v>55</v>
      </c>
      <c r="R11" s="3">
        <v>4</v>
      </c>
      <c r="S11" s="3"/>
      <c r="T11" s="30">
        <f t="shared" si="1"/>
        <v>55</v>
      </c>
    </row>
    <row r="12" spans="1:20" ht="33.75">
      <c r="A12" s="32">
        <v>5</v>
      </c>
      <c r="B12" s="41" t="s">
        <v>214</v>
      </c>
      <c r="C12" s="41" t="s">
        <v>215</v>
      </c>
      <c r="D12" s="41" t="s">
        <v>216</v>
      </c>
      <c r="E12" s="53">
        <v>243010</v>
      </c>
      <c r="F12" s="5">
        <v>8</v>
      </c>
      <c r="G12" s="64" t="s">
        <v>384</v>
      </c>
      <c r="H12" s="5">
        <v>11</v>
      </c>
      <c r="I12" s="5">
        <v>2</v>
      </c>
      <c r="J12" s="5">
        <v>2</v>
      </c>
      <c r="K12" s="5">
        <v>4</v>
      </c>
      <c r="L12" s="5">
        <v>9</v>
      </c>
      <c r="M12" s="3">
        <v>5</v>
      </c>
      <c r="N12" s="3">
        <v>4</v>
      </c>
      <c r="O12" s="3">
        <v>10</v>
      </c>
      <c r="P12" s="3">
        <v>8</v>
      </c>
      <c r="Q12" s="17">
        <f t="shared" si="0"/>
        <v>55</v>
      </c>
      <c r="R12" s="3">
        <v>4</v>
      </c>
      <c r="S12" s="3"/>
      <c r="T12" s="30">
        <f t="shared" si="1"/>
        <v>55</v>
      </c>
    </row>
    <row r="13" spans="1:20" ht="39.75" customHeight="1">
      <c r="A13" s="32">
        <v>6</v>
      </c>
      <c r="B13" s="41" t="s">
        <v>210</v>
      </c>
      <c r="C13" s="41" t="s">
        <v>76</v>
      </c>
      <c r="D13" s="35" t="s">
        <v>22</v>
      </c>
      <c r="E13" s="53">
        <v>243010</v>
      </c>
      <c r="F13" s="5">
        <v>8</v>
      </c>
      <c r="G13" s="64" t="s">
        <v>374</v>
      </c>
      <c r="H13" s="5">
        <v>12</v>
      </c>
      <c r="I13" s="5">
        <v>3</v>
      </c>
      <c r="J13" s="5">
        <v>1</v>
      </c>
      <c r="K13" s="5">
        <v>3</v>
      </c>
      <c r="L13" s="5">
        <v>4</v>
      </c>
      <c r="M13" s="3">
        <v>4</v>
      </c>
      <c r="N13" s="3">
        <v>4</v>
      </c>
      <c r="O13" s="3">
        <v>11</v>
      </c>
      <c r="P13" s="3">
        <v>4</v>
      </c>
      <c r="Q13" s="17">
        <f t="shared" si="0"/>
        <v>46</v>
      </c>
      <c r="R13" s="3">
        <v>5</v>
      </c>
      <c r="S13" s="3"/>
      <c r="T13" s="30">
        <f t="shared" si="1"/>
        <v>46</v>
      </c>
    </row>
    <row r="14" spans="1:20" ht="40.5" customHeight="1">
      <c r="A14" s="32">
        <v>7</v>
      </c>
      <c r="B14" s="41" t="s">
        <v>211</v>
      </c>
      <c r="C14" s="41" t="s">
        <v>170</v>
      </c>
      <c r="D14" s="41" t="s">
        <v>22</v>
      </c>
      <c r="E14" s="53">
        <v>243010</v>
      </c>
      <c r="F14" s="5">
        <v>8</v>
      </c>
      <c r="G14" s="64" t="s">
        <v>365</v>
      </c>
      <c r="H14" s="5">
        <v>11</v>
      </c>
      <c r="I14" s="5">
        <v>2</v>
      </c>
      <c r="J14" s="5">
        <v>1</v>
      </c>
      <c r="K14" s="5">
        <v>2</v>
      </c>
      <c r="L14" s="5">
        <v>7</v>
      </c>
      <c r="M14" s="3">
        <v>2</v>
      </c>
      <c r="N14" s="3">
        <v>3</v>
      </c>
      <c r="O14" s="3">
        <v>12</v>
      </c>
      <c r="P14" s="3">
        <v>4</v>
      </c>
      <c r="Q14" s="17">
        <f t="shared" si="0"/>
        <v>44</v>
      </c>
      <c r="R14" s="3">
        <v>6</v>
      </c>
      <c r="S14" s="3"/>
      <c r="T14" s="30">
        <f t="shared" si="1"/>
        <v>44</v>
      </c>
    </row>
    <row r="15" spans="1:20" ht="15">
      <c r="A15" s="32">
        <v>8</v>
      </c>
      <c r="B15" s="35" t="s">
        <v>227</v>
      </c>
      <c r="C15" s="35" t="s">
        <v>228</v>
      </c>
      <c r="D15" s="35" t="s">
        <v>43</v>
      </c>
      <c r="E15" s="35">
        <v>243015</v>
      </c>
      <c r="F15" s="5">
        <v>8</v>
      </c>
      <c r="G15" s="64" t="s">
        <v>360</v>
      </c>
      <c r="H15" s="5">
        <v>13</v>
      </c>
      <c r="I15" s="5">
        <v>2</v>
      </c>
      <c r="J15" s="5">
        <v>0</v>
      </c>
      <c r="K15" s="5">
        <v>2</v>
      </c>
      <c r="L15" s="5">
        <v>6</v>
      </c>
      <c r="M15" s="3">
        <v>2</v>
      </c>
      <c r="N15" s="3">
        <v>5</v>
      </c>
      <c r="O15" s="3">
        <v>0</v>
      </c>
      <c r="P15" s="3">
        <v>12</v>
      </c>
      <c r="Q15" s="17">
        <f t="shared" si="0"/>
        <v>42</v>
      </c>
      <c r="R15" s="3">
        <v>7</v>
      </c>
      <c r="S15" s="3"/>
      <c r="T15" s="30">
        <f t="shared" si="1"/>
        <v>42</v>
      </c>
    </row>
    <row r="16" spans="1:20" ht="15">
      <c r="A16" s="32">
        <v>9</v>
      </c>
      <c r="B16" s="55" t="s">
        <v>98</v>
      </c>
      <c r="C16" s="55" t="s">
        <v>99</v>
      </c>
      <c r="D16" s="55" t="s">
        <v>67</v>
      </c>
      <c r="E16" s="35">
        <v>243020</v>
      </c>
      <c r="F16" s="5">
        <v>8</v>
      </c>
      <c r="G16" s="64" t="s">
        <v>378</v>
      </c>
      <c r="H16" s="5">
        <v>14</v>
      </c>
      <c r="I16" s="5">
        <v>1</v>
      </c>
      <c r="J16" s="5">
        <v>2</v>
      </c>
      <c r="K16" s="5">
        <v>2</v>
      </c>
      <c r="L16" s="5">
        <v>8</v>
      </c>
      <c r="M16" s="3">
        <v>5</v>
      </c>
      <c r="N16" s="3">
        <v>2</v>
      </c>
      <c r="O16" s="3">
        <v>2</v>
      </c>
      <c r="P16" s="3">
        <v>6</v>
      </c>
      <c r="Q16" s="17">
        <f t="shared" si="0"/>
        <v>42</v>
      </c>
      <c r="R16" s="3">
        <v>7</v>
      </c>
      <c r="S16" s="3"/>
      <c r="T16" s="30">
        <f t="shared" si="1"/>
        <v>42</v>
      </c>
    </row>
    <row r="17" spans="1:20" ht="40.5" customHeight="1">
      <c r="A17" s="32">
        <v>10</v>
      </c>
      <c r="B17" s="56" t="s">
        <v>82</v>
      </c>
      <c r="C17" s="55" t="s">
        <v>29</v>
      </c>
      <c r="D17" s="55" t="s">
        <v>39</v>
      </c>
      <c r="E17" s="35">
        <v>243020</v>
      </c>
      <c r="F17" s="5">
        <v>8</v>
      </c>
      <c r="G17" s="64" t="s">
        <v>363</v>
      </c>
      <c r="H17" s="5">
        <v>13</v>
      </c>
      <c r="I17" s="5">
        <v>3</v>
      </c>
      <c r="J17" s="5">
        <v>0</v>
      </c>
      <c r="K17" s="5">
        <v>2</v>
      </c>
      <c r="L17" s="5">
        <v>8</v>
      </c>
      <c r="M17" s="3">
        <v>3</v>
      </c>
      <c r="N17" s="3">
        <v>3</v>
      </c>
      <c r="O17" s="3">
        <v>2</v>
      </c>
      <c r="P17" s="3">
        <v>8</v>
      </c>
      <c r="Q17" s="17">
        <f t="shared" si="0"/>
        <v>42</v>
      </c>
      <c r="R17" s="3">
        <v>7</v>
      </c>
      <c r="S17" s="3"/>
      <c r="T17" s="30">
        <f t="shared" si="1"/>
        <v>42</v>
      </c>
    </row>
    <row r="18" spans="1:20" ht="15">
      <c r="A18" s="32">
        <v>11</v>
      </c>
      <c r="B18" s="35" t="s">
        <v>209</v>
      </c>
      <c r="C18" s="35" t="s">
        <v>44</v>
      </c>
      <c r="D18" s="35" t="s">
        <v>22</v>
      </c>
      <c r="E18" s="35">
        <v>243005</v>
      </c>
      <c r="F18" s="5">
        <v>8</v>
      </c>
      <c r="G18" s="64" t="s">
        <v>364</v>
      </c>
      <c r="H18" s="5">
        <v>11</v>
      </c>
      <c r="I18" s="5">
        <v>2</v>
      </c>
      <c r="J18" s="5">
        <v>2</v>
      </c>
      <c r="K18" s="5">
        <v>2</v>
      </c>
      <c r="L18" s="5">
        <v>2</v>
      </c>
      <c r="M18" s="3">
        <v>3</v>
      </c>
      <c r="N18" s="3">
        <v>4</v>
      </c>
      <c r="O18" s="3">
        <v>10</v>
      </c>
      <c r="P18" s="3">
        <v>5</v>
      </c>
      <c r="Q18" s="17">
        <f t="shared" si="0"/>
        <v>41</v>
      </c>
      <c r="R18" s="3">
        <v>8</v>
      </c>
      <c r="S18" s="3"/>
      <c r="T18" s="30">
        <f t="shared" si="1"/>
        <v>41</v>
      </c>
    </row>
    <row r="19" spans="1:20" ht="22.5">
      <c r="A19" s="32">
        <v>12</v>
      </c>
      <c r="B19" s="55" t="s">
        <v>96</v>
      </c>
      <c r="C19" s="55" t="s">
        <v>29</v>
      </c>
      <c r="D19" s="56" t="s">
        <v>97</v>
      </c>
      <c r="E19" s="35">
        <v>243020</v>
      </c>
      <c r="F19" s="5">
        <v>8</v>
      </c>
      <c r="G19" s="64" t="s">
        <v>369</v>
      </c>
      <c r="H19" s="5">
        <v>9</v>
      </c>
      <c r="I19" s="5">
        <v>2</v>
      </c>
      <c r="J19" s="5">
        <v>2</v>
      </c>
      <c r="K19" s="5">
        <v>2</v>
      </c>
      <c r="L19" s="5">
        <v>5</v>
      </c>
      <c r="M19" s="3">
        <v>2</v>
      </c>
      <c r="N19" s="3">
        <v>3</v>
      </c>
      <c r="O19" s="3">
        <v>0</v>
      </c>
      <c r="P19" s="3">
        <v>12</v>
      </c>
      <c r="Q19" s="17">
        <f t="shared" si="0"/>
        <v>37</v>
      </c>
      <c r="R19" s="3">
        <v>9</v>
      </c>
      <c r="S19" s="3"/>
      <c r="T19" s="30">
        <f t="shared" si="1"/>
        <v>37</v>
      </c>
    </row>
    <row r="20" spans="1:20" ht="22.5">
      <c r="A20" s="32">
        <v>13</v>
      </c>
      <c r="B20" s="35" t="s">
        <v>199</v>
      </c>
      <c r="C20" s="35" t="s">
        <v>19</v>
      </c>
      <c r="D20" s="35" t="s">
        <v>20</v>
      </c>
      <c r="E20" s="35">
        <v>243012</v>
      </c>
      <c r="F20" s="5">
        <v>8</v>
      </c>
      <c r="G20" s="64" t="s">
        <v>368</v>
      </c>
      <c r="H20" s="5">
        <v>12</v>
      </c>
      <c r="I20" s="5">
        <v>3</v>
      </c>
      <c r="J20" s="5">
        <v>1</v>
      </c>
      <c r="K20" s="5">
        <v>2</v>
      </c>
      <c r="L20" s="5">
        <v>8</v>
      </c>
      <c r="M20" s="3">
        <v>5</v>
      </c>
      <c r="N20" s="3">
        <v>4</v>
      </c>
      <c r="O20" s="3">
        <v>0</v>
      </c>
      <c r="P20" s="3">
        <v>1</v>
      </c>
      <c r="Q20" s="17">
        <f t="shared" si="0"/>
        <v>36</v>
      </c>
      <c r="R20" s="3">
        <v>10</v>
      </c>
      <c r="S20" s="3"/>
      <c r="T20" s="30">
        <f t="shared" si="1"/>
        <v>36</v>
      </c>
    </row>
    <row r="21" spans="1:20" ht="49.5" customHeight="1">
      <c r="A21" s="32">
        <v>14</v>
      </c>
      <c r="B21" s="35" t="s">
        <v>205</v>
      </c>
      <c r="C21" s="35" t="s">
        <v>206</v>
      </c>
      <c r="D21" s="35" t="s">
        <v>207</v>
      </c>
      <c r="E21" s="35">
        <v>243005</v>
      </c>
      <c r="F21" s="5">
        <v>8</v>
      </c>
      <c r="G21" s="64" t="s">
        <v>379</v>
      </c>
      <c r="H21" s="5">
        <v>11</v>
      </c>
      <c r="I21" s="5">
        <v>3</v>
      </c>
      <c r="J21" s="5">
        <v>1</v>
      </c>
      <c r="K21" s="5">
        <v>2</v>
      </c>
      <c r="L21" s="5">
        <v>7</v>
      </c>
      <c r="M21" s="3">
        <v>4</v>
      </c>
      <c r="N21" s="3">
        <v>4</v>
      </c>
      <c r="O21" s="3">
        <v>0</v>
      </c>
      <c r="P21" s="3">
        <v>4</v>
      </c>
      <c r="Q21" s="17">
        <f t="shared" si="0"/>
        <v>36</v>
      </c>
      <c r="R21" s="3">
        <v>10</v>
      </c>
      <c r="S21" s="3"/>
      <c r="T21" s="30">
        <f t="shared" si="1"/>
        <v>36</v>
      </c>
    </row>
    <row r="22" spans="1:20" ht="41.25" customHeight="1">
      <c r="A22" s="32">
        <v>15</v>
      </c>
      <c r="B22" s="63" t="s">
        <v>231</v>
      </c>
      <c r="C22" s="63" t="s">
        <v>37</v>
      </c>
      <c r="D22" s="63" t="s">
        <v>22</v>
      </c>
      <c r="E22" s="35">
        <v>243020</v>
      </c>
      <c r="F22" s="5">
        <v>8</v>
      </c>
      <c r="G22" s="64" t="s">
        <v>380</v>
      </c>
      <c r="H22" s="5">
        <v>11</v>
      </c>
      <c r="I22" s="5">
        <v>2</v>
      </c>
      <c r="J22" s="5">
        <v>1</v>
      </c>
      <c r="K22" s="5">
        <v>2</v>
      </c>
      <c r="L22" s="5">
        <v>9</v>
      </c>
      <c r="M22" s="3">
        <v>2</v>
      </c>
      <c r="N22" s="3">
        <v>0</v>
      </c>
      <c r="O22" s="3">
        <v>0</v>
      </c>
      <c r="P22" s="3">
        <v>8</v>
      </c>
      <c r="Q22" s="17">
        <f t="shared" si="0"/>
        <v>35</v>
      </c>
      <c r="R22" s="3">
        <v>11</v>
      </c>
      <c r="S22" s="3"/>
      <c r="T22" s="30">
        <f t="shared" si="1"/>
        <v>35</v>
      </c>
    </row>
    <row r="23" spans="1:20" ht="36.75" customHeight="1">
      <c r="A23" s="32">
        <v>16</v>
      </c>
      <c r="B23" s="35" t="s">
        <v>208</v>
      </c>
      <c r="C23" s="35" t="s">
        <v>25</v>
      </c>
      <c r="D23" s="35" t="s">
        <v>97</v>
      </c>
      <c r="E23" s="35">
        <v>243005</v>
      </c>
      <c r="F23" s="5">
        <v>8</v>
      </c>
      <c r="G23" s="64" t="s">
        <v>356</v>
      </c>
      <c r="H23" s="5">
        <v>10</v>
      </c>
      <c r="I23" s="5">
        <v>3</v>
      </c>
      <c r="J23" s="5">
        <v>2</v>
      </c>
      <c r="K23" s="5">
        <v>2</v>
      </c>
      <c r="L23" s="5">
        <v>0</v>
      </c>
      <c r="M23" s="3">
        <v>5</v>
      </c>
      <c r="N23" s="3">
        <v>2</v>
      </c>
      <c r="O23" s="3">
        <v>4</v>
      </c>
      <c r="P23" s="3">
        <v>6</v>
      </c>
      <c r="Q23" s="17">
        <f t="shared" si="0"/>
        <v>34</v>
      </c>
      <c r="R23" s="3">
        <v>12</v>
      </c>
      <c r="S23" s="3"/>
      <c r="T23" s="30">
        <f t="shared" si="1"/>
        <v>34</v>
      </c>
    </row>
    <row r="24" spans="1:20" ht="15">
      <c r="A24" s="32">
        <v>17</v>
      </c>
      <c r="B24" s="38" t="s">
        <v>217</v>
      </c>
      <c r="C24" s="38" t="s">
        <v>218</v>
      </c>
      <c r="D24" s="38" t="s">
        <v>57</v>
      </c>
      <c r="E24" s="56">
        <v>243013</v>
      </c>
      <c r="F24" s="5">
        <v>8</v>
      </c>
      <c r="G24" s="64" t="s">
        <v>373</v>
      </c>
      <c r="H24" s="5">
        <v>12</v>
      </c>
      <c r="I24" s="5">
        <v>4</v>
      </c>
      <c r="J24" s="5">
        <v>2</v>
      </c>
      <c r="K24" s="5">
        <v>2</v>
      </c>
      <c r="L24" s="5">
        <v>3</v>
      </c>
      <c r="M24" s="3">
        <v>3</v>
      </c>
      <c r="N24" s="3">
        <v>2</v>
      </c>
      <c r="O24" s="3">
        <v>6</v>
      </c>
      <c r="P24" s="3">
        <v>0</v>
      </c>
      <c r="Q24" s="17">
        <f t="shared" si="0"/>
        <v>34</v>
      </c>
      <c r="R24" s="3">
        <v>12</v>
      </c>
      <c r="S24" s="3"/>
      <c r="T24" s="30">
        <f t="shared" si="1"/>
        <v>34</v>
      </c>
    </row>
    <row r="25" spans="1:20" ht="39.75" customHeight="1">
      <c r="A25" s="32">
        <v>18</v>
      </c>
      <c r="B25" s="55" t="s">
        <v>100</v>
      </c>
      <c r="C25" s="55" t="s">
        <v>89</v>
      </c>
      <c r="D25" s="55" t="s">
        <v>47</v>
      </c>
      <c r="E25" s="35">
        <v>243020</v>
      </c>
      <c r="F25" s="5">
        <v>8</v>
      </c>
      <c r="G25" s="64" t="s">
        <v>377</v>
      </c>
      <c r="H25" s="5">
        <v>10</v>
      </c>
      <c r="I25" s="5">
        <v>0</v>
      </c>
      <c r="J25" s="5">
        <v>1</v>
      </c>
      <c r="K25" s="5">
        <v>2</v>
      </c>
      <c r="L25" s="5">
        <v>9</v>
      </c>
      <c r="M25" s="3">
        <v>2</v>
      </c>
      <c r="N25" s="3">
        <v>2</v>
      </c>
      <c r="O25" s="3">
        <v>2</v>
      </c>
      <c r="P25" s="3">
        <v>6</v>
      </c>
      <c r="Q25" s="17">
        <f t="shared" si="0"/>
        <v>34</v>
      </c>
      <c r="R25" s="3">
        <v>12</v>
      </c>
      <c r="S25" s="3"/>
      <c r="T25" s="30">
        <f t="shared" si="1"/>
        <v>34</v>
      </c>
    </row>
    <row r="26" spans="1:20" ht="36.75" customHeight="1">
      <c r="A26" s="32">
        <v>19</v>
      </c>
      <c r="B26" s="35" t="s">
        <v>202</v>
      </c>
      <c r="C26" s="35" t="s">
        <v>25</v>
      </c>
      <c r="D26" s="35" t="s">
        <v>49</v>
      </c>
      <c r="E26" s="35">
        <v>243007</v>
      </c>
      <c r="F26" s="5">
        <v>8</v>
      </c>
      <c r="G26" s="64" t="s">
        <v>370</v>
      </c>
      <c r="H26" s="5">
        <v>15</v>
      </c>
      <c r="I26" s="5">
        <v>2</v>
      </c>
      <c r="J26" s="5">
        <v>0</v>
      </c>
      <c r="K26" s="5">
        <v>1</v>
      </c>
      <c r="L26" s="5">
        <v>4</v>
      </c>
      <c r="M26" s="3">
        <v>4</v>
      </c>
      <c r="N26" s="3">
        <v>2</v>
      </c>
      <c r="O26" s="3">
        <v>0</v>
      </c>
      <c r="P26" s="3">
        <v>4</v>
      </c>
      <c r="Q26" s="17">
        <f t="shared" si="0"/>
        <v>32</v>
      </c>
      <c r="R26" s="3">
        <v>13</v>
      </c>
      <c r="S26" s="3"/>
      <c r="T26" s="30">
        <f t="shared" si="1"/>
        <v>32</v>
      </c>
    </row>
    <row r="27" spans="1:20" ht="15">
      <c r="A27" s="32">
        <v>20</v>
      </c>
      <c r="B27" s="35" t="s">
        <v>200</v>
      </c>
      <c r="C27" s="35" t="s">
        <v>201</v>
      </c>
      <c r="D27" s="35" t="s">
        <v>69</v>
      </c>
      <c r="E27" s="35">
        <v>243012</v>
      </c>
      <c r="F27" s="5">
        <v>8</v>
      </c>
      <c r="G27" s="64" t="s">
        <v>383</v>
      </c>
      <c r="H27" s="5">
        <v>8</v>
      </c>
      <c r="I27" s="5">
        <v>3</v>
      </c>
      <c r="J27" s="5">
        <v>2</v>
      </c>
      <c r="K27" s="5">
        <v>3</v>
      </c>
      <c r="L27" s="5">
        <v>6</v>
      </c>
      <c r="M27" s="3">
        <v>2</v>
      </c>
      <c r="N27" s="3">
        <v>4</v>
      </c>
      <c r="O27" s="3">
        <v>0</v>
      </c>
      <c r="P27" s="3">
        <v>2</v>
      </c>
      <c r="Q27" s="17">
        <f t="shared" si="0"/>
        <v>30</v>
      </c>
      <c r="R27" s="3">
        <v>14</v>
      </c>
      <c r="S27" s="3"/>
      <c r="T27" s="30">
        <f t="shared" si="1"/>
        <v>30</v>
      </c>
    </row>
    <row r="28" spans="1:20" ht="39" customHeight="1">
      <c r="A28" s="32">
        <v>21</v>
      </c>
      <c r="B28" s="55" t="s">
        <v>101</v>
      </c>
      <c r="C28" s="55" t="s">
        <v>44</v>
      </c>
      <c r="D28" s="55" t="s">
        <v>102</v>
      </c>
      <c r="E28" s="35">
        <v>243020</v>
      </c>
      <c r="F28" s="5">
        <v>8</v>
      </c>
      <c r="G28" s="64" t="s">
        <v>362</v>
      </c>
      <c r="H28" s="5">
        <v>10</v>
      </c>
      <c r="I28" s="5">
        <v>3</v>
      </c>
      <c r="J28" s="5">
        <v>2</v>
      </c>
      <c r="K28" s="5">
        <v>2</v>
      </c>
      <c r="L28" s="5">
        <v>5</v>
      </c>
      <c r="M28" s="3">
        <v>0</v>
      </c>
      <c r="N28" s="3">
        <v>2</v>
      </c>
      <c r="O28" s="3">
        <v>0</v>
      </c>
      <c r="P28" s="3">
        <v>6</v>
      </c>
      <c r="Q28" s="17">
        <f t="shared" si="0"/>
        <v>30</v>
      </c>
      <c r="R28" s="3">
        <v>14</v>
      </c>
      <c r="S28" s="3"/>
      <c r="T28" s="30">
        <f t="shared" si="1"/>
        <v>30</v>
      </c>
    </row>
    <row r="29" spans="1:20" ht="15">
      <c r="A29" s="32">
        <v>22</v>
      </c>
      <c r="B29" s="62" t="s">
        <v>220</v>
      </c>
      <c r="C29" s="39" t="s">
        <v>187</v>
      </c>
      <c r="D29" s="39" t="s">
        <v>60</v>
      </c>
      <c r="E29" s="53">
        <v>243017</v>
      </c>
      <c r="F29" s="5">
        <v>8</v>
      </c>
      <c r="G29" s="64" t="s">
        <v>366</v>
      </c>
      <c r="H29" s="5">
        <v>9</v>
      </c>
      <c r="I29" s="5">
        <v>3</v>
      </c>
      <c r="J29" s="5">
        <v>1</v>
      </c>
      <c r="K29" s="5">
        <v>1</v>
      </c>
      <c r="L29" s="5">
        <v>2</v>
      </c>
      <c r="M29" s="3">
        <v>0</v>
      </c>
      <c r="N29" s="3">
        <v>5</v>
      </c>
      <c r="O29" s="3">
        <v>0</v>
      </c>
      <c r="P29" s="3">
        <v>8</v>
      </c>
      <c r="Q29" s="17">
        <f t="shared" si="0"/>
        <v>29</v>
      </c>
      <c r="R29" s="3">
        <v>15</v>
      </c>
      <c r="S29" s="3"/>
      <c r="T29" s="30">
        <f t="shared" si="1"/>
        <v>29</v>
      </c>
    </row>
    <row r="30" spans="1:20" ht="42.75" customHeight="1">
      <c r="A30" s="32">
        <v>23</v>
      </c>
      <c r="B30" s="62" t="s">
        <v>221</v>
      </c>
      <c r="C30" s="39" t="s">
        <v>222</v>
      </c>
      <c r="D30" s="39" t="s">
        <v>223</v>
      </c>
      <c r="E30" s="53">
        <v>243017</v>
      </c>
      <c r="F30" s="5">
        <v>8</v>
      </c>
      <c r="G30" s="64" t="s">
        <v>375</v>
      </c>
      <c r="H30" s="5">
        <v>7</v>
      </c>
      <c r="I30" s="5">
        <v>2</v>
      </c>
      <c r="J30" s="5">
        <v>1</v>
      </c>
      <c r="K30" s="5">
        <v>3</v>
      </c>
      <c r="L30" s="5">
        <v>3</v>
      </c>
      <c r="M30" s="3">
        <v>3</v>
      </c>
      <c r="N30" s="3">
        <v>2</v>
      </c>
      <c r="O30" s="3">
        <v>2</v>
      </c>
      <c r="P30" s="3">
        <v>5</v>
      </c>
      <c r="Q30" s="17">
        <f t="shared" si="0"/>
        <v>28</v>
      </c>
      <c r="R30" s="3">
        <v>16</v>
      </c>
      <c r="S30" s="3"/>
      <c r="T30" s="30">
        <f t="shared" si="1"/>
        <v>28</v>
      </c>
    </row>
    <row r="31" spans="1:20" ht="15">
      <c r="A31" s="32">
        <v>24</v>
      </c>
      <c r="B31" s="35" t="s">
        <v>91</v>
      </c>
      <c r="C31" s="35" t="s">
        <v>41</v>
      </c>
      <c r="D31" s="35" t="s">
        <v>198</v>
      </c>
      <c r="E31" s="35">
        <v>243012</v>
      </c>
      <c r="F31" s="5">
        <v>8</v>
      </c>
      <c r="G31" s="64" t="s">
        <v>357</v>
      </c>
      <c r="H31" s="5">
        <v>12</v>
      </c>
      <c r="I31" s="5">
        <v>3</v>
      </c>
      <c r="J31" s="5">
        <v>1</v>
      </c>
      <c r="K31" s="5">
        <v>1</v>
      </c>
      <c r="L31" s="5">
        <v>6</v>
      </c>
      <c r="M31" s="3">
        <v>0</v>
      </c>
      <c r="N31" s="3">
        <v>0</v>
      </c>
      <c r="O31" s="3">
        <v>0</v>
      </c>
      <c r="P31" s="3">
        <v>4</v>
      </c>
      <c r="Q31" s="17">
        <f t="shared" si="0"/>
        <v>27</v>
      </c>
      <c r="R31" s="3">
        <v>17</v>
      </c>
      <c r="S31" s="3"/>
      <c r="T31" s="30">
        <f t="shared" si="1"/>
        <v>27</v>
      </c>
    </row>
    <row r="32" spans="1:20" ht="15">
      <c r="A32" s="32">
        <v>25</v>
      </c>
      <c r="B32" s="35" t="s">
        <v>224</v>
      </c>
      <c r="C32" s="35" t="s">
        <v>225</v>
      </c>
      <c r="D32" s="35" t="s">
        <v>226</v>
      </c>
      <c r="E32" s="35">
        <v>243015</v>
      </c>
      <c r="F32" s="5">
        <v>8</v>
      </c>
      <c r="G32" s="64" t="s">
        <v>367</v>
      </c>
      <c r="H32" s="5">
        <v>11</v>
      </c>
      <c r="I32" s="5">
        <v>1</v>
      </c>
      <c r="J32" s="5">
        <v>1</v>
      </c>
      <c r="K32" s="5">
        <v>3</v>
      </c>
      <c r="L32" s="5">
        <v>0</v>
      </c>
      <c r="M32" s="3">
        <v>2</v>
      </c>
      <c r="N32" s="3">
        <v>2</v>
      </c>
      <c r="O32" s="3">
        <v>0</v>
      </c>
      <c r="P32" s="3">
        <v>6</v>
      </c>
      <c r="Q32" s="17">
        <f t="shared" si="0"/>
        <v>26</v>
      </c>
      <c r="R32" s="3">
        <v>18</v>
      </c>
      <c r="S32" s="3"/>
      <c r="T32" s="30">
        <f t="shared" si="1"/>
        <v>26</v>
      </c>
    </row>
    <row r="33" spans="1:20" ht="15">
      <c r="A33" s="32">
        <v>26</v>
      </c>
      <c r="B33" s="35" t="s">
        <v>200</v>
      </c>
      <c r="C33" s="35" t="s">
        <v>218</v>
      </c>
      <c r="D33" s="35" t="s">
        <v>69</v>
      </c>
      <c r="E33" s="35">
        <v>243015</v>
      </c>
      <c r="F33" s="5">
        <v>8</v>
      </c>
      <c r="G33" s="64" t="s">
        <v>381</v>
      </c>
      <c r="H33" s="5">
        <v>10</v>
      </c>
      <c r="I33" s="5">
        <v>4</v>
      </c>
      <c r="J33" s="5">
        <v>2</v>
      </c>
      <c r="K33" s="5">
        <v>2</v>
      </c>
      <c r="L33" s="5">
        <v>2</v>
      </c>
      <c r="M33" s="3">
        <v>0</v>
      </c>
      <c r="N33" s="3">
        <v>2</v>
      </c>
      <c r="O33" s="3">
        <v>0</v>
      </c>
      <c r="P33" s="3">
        <v>4</v>
      </c>
      <c r="Q33" s="17">
        <f t="shared" si="0"/>
        <v>26</v>
      </c>
      <c r="R33" s="3">
        <v>18</v>
      </c>
      <c r="S33" s="3"/>
      <c r="T33" s="30">
        <f t="shared" si="1"/>
        <v>26</v>
      </c>
    </row>
    <row r="34" spans="1:20" ht="33.75">
      <c r="A34" s="32">
        <v>27</v>
      </c>
      <c r="B34" s="36" t="s">
        <v>203</v>
      </c>
      <c r="C34" s="36" t="s">
        <v>204</v>
      </c>
      <c r="D34" s="36" t="s">
        <v>64</v>
      </c>
      <c r="E34" s="53">
        <v>243016</v>
      </c>
      <c r="F34" s="5">
        <v>8</v>
      </c>
      <c r="G34" s="64" t="s">
        <v>359</v>
      </c>
      <c r="H34" s="5">
        <v>10</v>
      </c>
      <c r="I34" s="5">
        <v>1</v>
      </c>
      <c r="J34" s="5">
        <v>1</v>
      </c>
      <c r="K34" s="5">
        <v>0</v>
      </c>
      <c r="L34" s="5">
        <v>2</v>
      </c>
      <c r="M34" s="3">
        <v>0</v>
      </c>
      <c r="N34" s="3">
        <v>2</v>
      </c>
      <c r="O34" s="3">
        <v>0</v>
      </c>
      <c r="P34" s="3">
        <v>0</v>
      </c>
      <c r="Q34" s="17">
        <f t="shared" si="0"/>
        <v>16</v>
      </c>
      <c r="R34" s="3">
        <v>19</v>
      </c>
      <c r="S34" s="3"/>
      <c r="T34" s="30">
        <f t="shared" si="1"/>
        <v>16</v>
      </c>
    </row>
    <row r="35" spans="1:20" ht="15">
      <c r="A35" s="32">
        <v>28</v>
      </c>
      <c r="B35" s="38" t="s">
        <v>219</v>
      </c>
      <c r="C35" s="38" t="s">
        <v>152</v>
      </c>
      <c r="D35" s="38" t="s">
        <v>63</v>
      </c>
      <c r="E35" s="56">
        <v>243013</v>
      </c>
      <c r="F35" s="5">
        <v>8</v>
      </c>
      <c r="G35" s="64" t="s">
        <v>358</v>
      </c>
      <c r="H35" s="5">
        <v>11</v>
      </c>
      <c r="I35" s="5">
        <v>1</v>
      </c>
      <c r="J35" s="5">
        <v>1</v>
      </c>
      <c r="K35" s="5">
        <v>0</v>
      </c>
      <c r="L35" s="5">
        <v>2</v>
      </c>
      <c r="M35" s="3">
        <v>0</v>
      </c>
      <c r="N35" s="3">
        <v>0</v>
      </c>
      <c r="O35" s="3">
        <v>0</v>
      </c>
      <c r="P35" s="3">
        <v>0</v>
      </c>
      <c r="Q35" s="17">
        <f t="shared" si="0"/>
        <v>15</v>
      </c>
      <c r="R35" s="3">
        <v>20</v>
      </c>
      <c r="S35" s="3"/>
      <c r="T35" s="30">
        <f t="shared" si="1"/>
        <v>15</v>
      </c>
    </row>
    <row r="36" spans="1:20" ht="15">
      <c r="A36" s="32">
        <v>29</v>
      </c>
      <c r="B36" s="37" t="s">
        <v>194</v>
      </c>
      <c r="C36" s="37" t="s">
        <v>195</v>
      </c>
      <c r="D36" s="37" t="s">
        <v>34</v>
      </c>
      <c r="E36" s="53">
        <v>243014</v>
      </c>
      <c r="F36" s="5">
        <v>8</v>
      </c>
      <c r="G36" s="64" t="s">
        <v>372</v>
      </c>
      <c r="H36" s="5">
        <v>8</v>
      </c>
      <c r="I36" s="5">
        <v>0</v>
      </c>
      <c r="J36" s="5">
        <v>0</v>
      </c>
      <c r="K36" s="5">
        <v>0</v>
      </c>
      <c r="L36" s="5">
        <v>1</v>
      </c>
      <c r="M36" s="3">
        <v>2</v>
      </c>
      <c r="N36" s="3">
        <v>2</v>
      </c>
      <c r="O36" s="3">
        <v>0</v>
      </c>
      <c r="P36" s="3">
        <v>0</v>
      </c>
      <c r="Q36" s="17">
        <f t="shared" si="0"/>
        <v>13</v>
      </c>
      <c r="R36" s="3">
        <v>21</v>
      </c>
      <c r="S36" s="3"/>
      <c r="T36" s="30">
        <f t="shared" si="1"/>
        <v>13</v>
      </c>
    </row>
    <row r="37" spans="1:20" ht="42" customHeight="1">
      <c r="A37" s="34">
        <v>30</v>
      </c>
      <c r="B37" s="35" t="s">
        <v>229</v>
      </c>
      <c r="C37" s="35" t="s">
        <v>41</v>
      </c>
      <c r="D37" s="35" t="s">
        <v>230</v>
      </c>
      <c r="E37" s="35">
        <v>243015</v>
      </c>
      <c r="F37" s="5">
        <v>8</v>
      </c>
      <c r="G37" s="64" t="s">
        <v>376</v>
      </c>
      <c r="H37" s="5">
        <v>8</v>
      </c>
      <c r="I37" s="5">
        <v>1</v>
      </c>
      <c r="J37" s="5">
        <v>1</v>
      </c>
      <c r="K37" s="5">
        <v>0</v>
      </c>
      <c r="L37" s="5">
        <v>0</v>
      </c>
      <c r="M37" s="3">
        <v>0</v>
      </c>
      <c r="N37" s="3">
        <v>0</v>
      </c>
      <c r="O37" s="3">
        <v>2</v>
      </c>
      <c r="P37" s="3">
        <v>0</v>
      </c>
      <c r="Q37" s="17">
        <f t="shared" si="0"/>
        <v>12</v>
      </c>
      <c r="R37" s="3">
        <v>22</v>
      </c>
      <c r="S37" s="3"/>
      <c r="T37" s="30">
        <f t="shared" si="1"/>
        <v>12</v>
      </c>
    </row>
    <row r="38" ht="15">
      <c r="R38" s="33"/>
    </row>
    <row r="39" spans="2:5" ht="15.75">
      <c r="B39" s="11" t="s">
        <v>11</v>
      </c>
      <c r="C39" s="7"/>
      <c r="D39" s="7"/>
      <c r="E39" s="8" t="s">
        <v>88</v>
      </c>
    </row>
    <row r="40" spans="2:5" ht="15.75">
      <c r="B40" s="12"/>
      <c r="C40" s="7"/>
      <c r="D40" s="7"/>
      <c r="E40" s="7"/>
    </row>
    <row r="41" spans="2:5" ht="15.75">
      <c r="B41" s="11" t="s">
        <v>12</v>
      </c>
      <c r="C41" s="7"/>
      <c r="D41" s="7"/>
      <c r="E41" s="8" t="s">
        <v>31</v>
      </c>
    </row>
    <row r="42" spans="2:5" ht="15.75">
      <c r="B42" s="12"/>
      <c r="C42" s="7"/>
      <c r="D42" s="7"/>
      <c r="E42" s="8" t="s">
        <v>32</v>
      </c>
    </row>
    <row r="43" spans="2:5" ht="15.75">
      <c r="B43" s="12"/>
      <c r="C43" s="7"/>
      <c r="D43" s="7"/>
      <c r="E43" s="8" t="s">
        <v>150</v>
      </c>
    </row>
    <row r="44" spans="2:5" ht="15.75">
      <c r="B44" s="12"/>
      <c r="C44" s="7"/>
      <c r="D44" s="7"/>
      <c r="E44" s="8" t="s">
        <v>87</v>
      </c>
    </row>
    <row r="45" spans="2:5" ht="15.75">
      <c r="B45" s="13" t="s">
        <v>13</v>
      </c>
      <c r="C45" s="7"/>
      <c r="D45" s="7"/>
      <c r="E45" s="8" t="s">
        <v>33</v>
      </c>
    </row>
    <row r="46" spans="2:4" ht="15">
      <c r="B46" s="14"/>
      <c r="C46" s="6"/>
      <c r="D46" s="6"/>
    </row>
    <row r="47" spans="2:4" ht="15">
      <c r="B47" s="14"/>
      <c r="C47" s="6"/>
      <c r="D47" s="6"/>
    </row>
  </sheetData>
  <sheetProtection/>
  <mergeCells count="4">
    <mergeCell ref="A5:Q5"/>
    <mergeCell ref="A1:Q1"/>
    <mergeCell ref="A2:Q2"/>
    <mergeCell ref="A4:Q4"/>
  </mergeCells>
  <printOptions/>
  <pageMargins left="0.11811023622047245" right="0.11811023622047245" top="0.15748031496062992" bottom="0.15748031496062992" header="0.31496062992125984" footer="0.31496062992125984"/>
  <pageSetup horizontalDpi="300" verticalDpi="300" orientation="landscape" paperSize="9" r:id="rId2"/>
  <rowBreaks count="1" manualBreakCount="1">
    <brk id="3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3"/>
  <sheetViews>
    <sheetView view="pageBreakPreview" zoomScale="110" zoomScaleSheetLayoutView="110" zoomScalePageLayoutView="0" workbookViewId="0" topLeftCell="A1">
      <selection activeCell="J25" sqref="J25"/>
    </sheetView>
  </sheetViews>
  <sheetFormatPr defaultColWidth="9.140625" defaultRowHeight="15"/>
  <cols>
    <col min="1" max="1" width="4.8515625" style="0" customWidth="1"/>
    <col min="2" max="2" width="11.421875" style="21" customWidth="1"/>
    <col min="3" max="3" width="9.140625" style="22" customWidth="1"/>
    <col min="4" max="4" width="13.421875" style="22" customWidth="1"/>
    <col min="5" max="5" width="16.00390625" style="0" customWidth="1"/>
    <col min="6" max="6" width="4.57421875" style="0" customWidth="1"/>
    <col min="7" max="7" width="13.140625" style="0" customWidth="1"/>
    <col min="8" max="16" width="5.28125" style="0" customWidth="1"/>
    <col min="17" max="17" width="8.00390625" style="0" customWidth="1"/>
    <col min="18" max="18" width="8.28125" style="0" customWidth="1"/>
    <col min="19" max="19" width="6.421875" style="0" customWidth="1"/>
  </cols>
  <sheetData>
    <row r="1" spans="1:17" ht="15.75">
      <c r="A1" s="69" t="s">
        <v>192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15.7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20" s="16" customFormat="1" ht="26.25" customHeight="1">
      <c r="A3" s="72" t="s">
        <v>17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</row>
    <row r="4" spans="1:17" ht="15.75">
      <c r="A4" s="70" t="s">
        <v>193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</row>
    <row r="5" spans="1:17" ht="15.75">
      <c r="A5" s="70" t="s">
        <v>317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</row>
    <row r="7" spans="1:20" ht="64.5">
      <c r="A7" s="1" t="s">
        <v>1</v>
      </c>
      <c r="B7" s="19" t="s">
        <v>2</v>
      </c>
      <c r="C7" s="20" t="s">
        <v>3</v>
      </c>
      <c r="D7" s="20" t="s">
        <v>4</v>
      </c>
      <c r="E7" s="1" t="s">
        <v>191</v>
      </c>
      <c r="F7" s="2" t="s">
        <v>5</v>
      </c>
      <c r="G7" s="2" t="s">
        <v>18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321</v>
      </c>
      <c r="Q7" s="1" t="s">
        <v>6</v>
      </c>
      <c r="R7" s="1" t="s">
        <v>14</v>
      </c>
      <c r="S7" s="1" t="s">
        <v>15</v>
      </c>
      <c r="T7" s="1" t="s">
        <v>16</v>
      </c>
    </row>
    <row r="8" spans="1:20" ht="23.25" customHeight="1">
      <c r="A8" s="4">
        <v>1</v>
      </c>
      <c r="B8" s="53" t="s">
        <v>242</v>
      </c>
      <c r="C8" s="53" t="s">
        <v>21</v>
      </c>
      <c r="D8" s="53" t="s">
        <v>81</v>
      </c>
      <c r="E8" s="53">
        <v>243005</v>
      </c>
      <c r="F8" s="64">
        <v>9</v>
      </c>
      <c r="G8" s="64" t="s">
        <v>454</v>
      </c>
      <c r="H8" s="5">
        <v>5</v>
      </c>
      <c r="I8" s="5">
        <v>7</v>
      </c>
      <c r="J8" s="5">
        <v>4</v>
      </c>
      <c r="K8" s="5">
        <v>4</v>
      </c>
      <c r="L8" s="5">
        <v>8</v>
      </c>
      <c r="M8" s="5">
        <v>4</v>
      </c>
      <c r="N8" s="5">
        <v>15</v>
      </c>
      <c r="O8" s="5">
        <v>1</v>
      </c>
      <c r="P8" s="3">
        <v>10</v>
      </c>
      <c r="Q8" s="3">
        <f aca="true" t="shared" si="0" ref="Q8:Q35">SUM(H8:P8)</f>
        <v>58</v>
      </c>
      <c r="R8" s="3">
        <v>1</v>
      </c>
      <c r="S8" s="3" t="s">
        <v>353</v>
      </c>
      <c r="T8" s="31">
        <f>Q8/100*100</f>
        <v>57.99999999999999</v>
      </c>
    </row>
    <row r="9" spans="1:20" ht="36" customHeight="1">
      <c r="A9" s="4">
        <v>2</v>
      </c>
      <c r="B9" s="54" t="s">
        <v>113</v>
      </c>
      <c r="C9" s="54" t="s">
        <v>114</v>
      </c>
      <c r="D9" s="54" t="s">
        <v>115</v>
      </c>
      <c r="E9" s="53">
        <v>243016</v>
      </c>
      <c r="F9" s="64">
        <v>9</v>
      </c>
      <c r="G9" s="64" t="s">
        <v>469</v>
      </c>
      <c r="H9" s="5">
        <v>8</v>
      </c>
      <c r="I9" s="5">
        <v>6</v>
      </c>
      <c r="J9" s="5">
        <v>3</v>
      </c>
      <c r="K9" s="5">
        <v>3</v>
      </c>
      <c r="L9" s="5">
        <v>2</v>
      </c>
      <c r="M9" s="5">
        <v>0</v>
      </c>
      <c r="N9" s="5">
        <v>9</v>
      </c>
      <c r="O9" s="5">
        <v>8</v>
      </c>
      <c r="P9" s="3">
        <v>17</v>
      </c>
      <c r="Q9" s="3">
        <f t="shared" si="0"/>
        <v>56</v>
      </c>
      <c r="R9" s="3">
        <v>2</v>
      </c>
      <c r="S9" s="3" t="s">
        <v>354</v>
      </c>
      <c r="T9" s="31">
        <f aca="true" t="shared" si="1" ref="T9:T35">Q9/100*100</f>
        <v>56.00000000000001</v>
      </c>
    </row>
    <row r="10" spans="1:20" ht="22.5">
      <c r="A10" s="4">
        <v>3</v>
      </c>
      <c r="B10" s="38" t="s">
        <v>244</v>
      </c>
      <c r="C10" s="38" t="s">
        <v>95</v>
      </c>
      <c r="D10" s="53" t="s">
        <v>20</v>
      </c>
      <c r="E10" s="53">
        <v>243010</v>
      </c>
      <c r="F10" s="64">
        <v>9</v>
      </c>
      <c r="G10" s="64" t="s">
        <v>460</v>
      </c>
      <c r="H10" s="5">
        <v>8</v>
      </c>
      <c r="I10" s="5">
        <v>4</v>
      </c>
      <c r="J10" s="5">
        <v>3</v>
      </c>
      <c r="K10" s="5">
        <v>1</v>
      </c>
      <c r="L10" s="5">
        <v>2</v>
      </c>
      <c r="M10" s="5">
        <v>0</v>
      </c>
      <c r="N10" s="5">
        <v>12</v>
      </c>
      <c r="O10" s="5">
        <v>8</v>
      </c>
      <c r="P10" s="3">
        <v>18</v>
      </c>
      <c r="Q10" s="3">
        <f t="shared" si="0"/>
        <v>56</v>
      </c>
      <c r="R10" s="3">
        <v>2</v>
      </c>
      <c r="S10" s="3" t="s">
        <v>354</v>
      </c>
      <c r="T10" s="31">
        <f t="shared" si="1"/>
        <v>56.00000000000001</v>
      </c>
    </row>
    <row r="11" spans="1:20" ht="15">
      <c r="A11" s="4">
        <v>4</v>
      </c>
      <c r="B11" s="53" t="s">
        <v>112</v>
      </c>
      <c r="C11" s="53" t="s">
        <v>19</v>
      </c>
      <c r="D11" s="53" t="s">
        <v>36</v>
      </c>
      <c r="E11" s="53">
        <v>243012</v>
      </c>
      <c r="F11" s="64">
        <v>9</v>
      </c>
      <c r="G11" s="64" t="s">
        <v>474</v>
      </c>
      <c r="H11" s="5">
        <v>4</v>
      </c>
      <c r="I11" s="5">
        <v>4.5</v>
      </c>
      <c r="J11" s="5">
        <v>3</v>
      </c>
      <c r="K11" s="5">
        <v>1</v>
      </c>
      <c r="L11" s="5">
        <v>10</v>
      </c>
      <c r="M11" s="5">
        <v>0</v>
      </c>
      <c r="N11" s="5">
        <v>6</v>
      </c>
      <c r="O11" s="5">
        <v>2</v>
      </c>
      <c r="P11" s="3">
        <v>21</v>
      </c>
      <c r="Q11" s="3">
        <f t="shared" si="0"/>
        <v>51.5</v>
      </c>
      <c r="R11" s="3">
        <v>3</v>
      </c>
      <c r="S11" s="3" t="s">
        <v>355</v>
      </c>
      <c r="T11" s="31">
        <f t="shared" si="1"/>
        <v>51.5</v>
      </c>
    </row>
    <row r="12" spans="1:20" ht="15">
      <c r="A12" s="4">
        <v>5</v>
      </c>
      <c r="B12" s="54" t="s">
        <v>238</v>
      </c>
      <c r="C12" s="54" t="s">
        <v>239</v>
      </c>
      <c r="D12" s="54" t="s">
        <v>65</v>
      </c>
      <c r="E12" s="53">
        <v>243016</v>
      </c>
      <c r="F12" s="64">
        <v>9</v>
      </c>
      <c r="G12" s="64" t="s">
        <v>470</v>
      </c>
      <c r="H12" s="5">
        <v>7</v>
      </c>
      <c r="I12" s="5">
        <v>5</v>
      </c>
      <c r="J12" s="5">
        <v>5</v>
      </c>
      <c r="K12" s="5">
        <v>3</v>
      </c>
      <c r="L12" s="5">
        <v>0</v>
      </c>
      <c r="M12" s="5">
        <v>0</v>
      </c>
      <c r="N12" s="5">
        <v>12</v>
      </c>
      <c r="O12" s="5">
        <v>4</v>
      </c>
      <c r="P12" s="3">
        <v>14</v>
      </c>
      <c r="Q12" s="3">
        <f t="shared" si="0"/>
        <v>50</v>
      </c>
      <c r="R12" s="3">
        <v>4</v>
      </c>
      <c r="S12" s="3"/>
      <c r="T12" s="31">
        <f t="shared" si="1"/>
        <v>50</v>
      </c>
    </row>
    <row r="13" spans="1:20" ht="33.75">
      <c r="A13" s="4">
        <v>6</v>
      </c>
      <c r="B13" s="55" t="s">
        <v>246</v>
      </c>
      <c r="C13" s="55" t="s">
        <v>109</v>
      </c>
      <c r="D13" s="56" t="s">
        <v>43</v>
      </c>
      <c r="E13" s="53">
        <v>243010</v>
      </c>
      <c r="F13" s="64">
        <v>9</v>
      </c>
      <c r="G13" s="64" t="s">
        <v>453</v>
      </c>
      <c r="H13" s="5">
        <v>8</v>
      </c>
      <c r="I13" s="5">
        <v>5</v>
      </c>
      <c r="J13" s="5">
        <v>7</v>
      </c>
      <c r="K13" s="5">
        <v>1</v>
      </c>
      <c r="L13" s="5">
        <v>5</v>
      </c>
      <c r="M13" s="5">
        <v>3</v>
      </c>
      <c r="N13" s="5">
        <v>0</v>
      </c>
      <c r="O13" s="5">
        <v>5</v>
      </c>
      <c r="P13" s="3">
        <v>16</v>
      </c>
      <c r="Q13" s="3">
        <f t="shared" si="0"/>
        <v>50</v>
      </c>
      <c r="R13" s="3">
        <v>4</v>
      </c>
      <c r="S13" s="3"/>
      <c r="T13" s="31">
        <f t="shared" si="1"/>
        <v>50</v>
      </c>
    </row>
    <row r="14" spans="1:20" ht="39" customHeight="1">
      <c r="A14" s="4">
        <v>7</v>
      </c>
      <c r="B14" s="55" t="s">
        <v>110</v>
      </c>
      <c r="C14" s="55" t="s">
        <v>19</v>
      </c>
      <c r="D14" s="53" t="s">
        <v>67</v>
      </c>
      <c r="E14" s="53">
        <v>243010</v>
      </c>
      <c r="F14" s="64">
        <v>9</v>
      </c>
      <c r="G14" s="64" t="s">
        <v>471</v>
      </c>
      <c r="H14" s="5">
        <v>6</v>
      </c>
      <c r="I14" s="5">
        <v>5</v>
      </c>
      <c r="J14" s="5">
        <v>3</v>
      </c>
      <c r="K14" s="5">
        <v>1</v>
      </c>
      <c r="L14" s="5">
        <v>2</v>
      </c>
      <c r="M14" s="5">
        <v>0</v>
      </c>
      <c r="N14" s="5">
        <v>9</v>
      </c>
      <c r="O14" s="5">
        <v>4</v>
      </c>
      <c r="P14" s="3">
        <v>17</v>
      </c>
      <c r="Q14" s="3">
        <f t="shared" si="0"/>
        <v>47</v>
      </c>
      <c r="R14" s="3">
        <v>5</v>
      </c>
      <c r="S14" s="3"/>
      <c r="T14" s="31">
        <f t="shared" si="1"/>
        <v>47</v>
      </c>
    </row>
    <row r="15" spans="1:20" ht="39" customHeight="1">
      <c r="A15" s="4">
        <v>8</v>
      </c>
      <c r="B15" s="53" t="s">
        <v>104</v>
      </c>
      <c r="C15" s="53" t="s">
        <v>29</v>
      </c>
      <c r="D15" s="53" t="s">
        <v>35</v>
      </c>
      <c r="E15" s="53">
        <v>243007</v>
      </c>
      <c r="F15" s="64">
        <v>9</v>
      </c>
      <c r="G15" s="64" t="s">
        <v>462</v>
      </c>
      <c r="H15" s="5">
        <v>4</v>
      </c>
      <c r="I15" s="5">
        <v>5.5</v>
      </c>
      <c r="J15" s="5">
        <v>3</v>
      </c>
      <c r="K15" s="5">
        <v>3</v>
      </c>
      <c r="L15" s="5">
        <v>9</v>
      </c>
      <c r="M15" s="5">
        <v>2</v>
      </c>
      <c r="N15" s="5">
        <v>0</v>
      </c>
      <c r="O15" s="5">
        <v>2</v>
      </c>
      <c r="P15" s="3">
        <v>18</v>
      </c>
      <c r="Q15" s="3">
        <f t="shared" si="0"/>
        <v>46.5</v>
      </c>
      <c r="R15" s="3">
        <v>6</v>
      </c>
      <c r="S15" s="3"/>
      <c r="T15" s="31">
        <f t="shared" si="1"/>
        <v>46.5</v>
      </c>
    </row>
    <row r="16" spans="1:20" ht="39" customHeight="1">
      <c r="A16" s="4">
        <v>9</v>
      </c>
      <c r="B16" s="38" t="s">
        <v>247</v>
      </c>
      <c r="C16" s="38" t="s">
        <v>23</v>
      </c>
      <c r="D16" s="38" t="s">
        <v>67</v>
      </c>
      <c r="E16" s="53">
        <v>243010</v>
      </c>
      <c r="F16" s="64">
        <v>9</v>
      </c>
      <c r="G16" s="64" t="s">
        <v>473</v>
      </c>
      <c r="H16" s="5">
        <v>6</v>
      </c>
      <c r="I16" s="5">
        <v>6</v>
      </c>
      <c r="J16" s="5">
        <v>5</v>
      </c>
      <c r="K16" s="5">
        <v>1</v>
      </c>
      <c r="L16" s="5">
        <v>0</v>
      </c>
      <c r="M16" s="5">
        <v>0</v>
      </c>
      <c r="N16" s="5">
        <v>7.5</v>
      </c>
      <c r="O16" s="5">
        <v>8</v>
      </c>
      <c r="P16" s="3">
        <v>13</v>
      </c>
      <c r="Q16" s="3">
        <f t="shared" si="0"/>
        <v>46.5</v>
      </c>
      <c r="R16" s="3">
        <v>6</v>
      </c>
      <c r="S16" s="3"/>
      <c r="T16" s="31">
        <f t="shared" si="1"/>
        <v>46.5</v>
      </c>
    </row>
    <row r="17" spans="1:20" ht="39" customHeight="1">
      <c r="A17" s="4">
        <v>10</v>
      </c>
      <c r="B17" s="55" t="s">
        <v>252</v>
      </c>
      <c r="C17" s="55" t="s">
        <v>253</v>
      </c>
      <c r="D17" s="55" t="s">
        <v>66</v>
      </c>
      <c r="E17" s="53">
        <v>243020</v>
      </c>
      <c r="F17" s="64">
        <v>9</v>
      </c>
      <c r="G17" s="64" t="s">
        <v>455</v>
      </c>
      <c r="H17" s="5">
        <v>4</v>
      </c>
      <c r="I17" s="5">
        <v>4</v>
      </c>
      <c r="J17" s="5">
        <v>1</v>
      </c>
      <c r="K17" s="5">
        <v>0</v>
      </c>
      <c r="L17" s="5">
        <v>9</v>
      </c>
      <c r="M17" s="5">
        <v>0</v>
      </c>
      <c r="N17" s="5">
        <v>9</v>
      </c>
      <c r="O17" s="5">
        <v>1</v>
      </c>
      <c r="P17" s="3">
        <v>18</v>
      </c>
      <c r="Q17" s="3">
        <f t="shared" si="0"/>
        <v>46</v>
      </c>
      <c r="R17" s="3">
        <v>7</v>
      </c>
      <c r="S17" s="3"/>
      <c r="T17" s="31">
        <f t="shared" si="1"/>
        <v>46</v>
      </c>
    </row>
    <row r="18" spans="1:20" ht="39" customHeight="1">
      <c r="A18" s="4">
        <v>11</v>
      </c>
      <c r="B18" s="55" t="s">
        <v>117</v>
      </c>
      <c r="C18" s="55" t="s">
        <v>41</v>
      </c>
      <c r="D18" s="55" t="s">
        <v>34</v>
      </c>
      <c r="E18" s="53">
        <v>243017</v>
      </c>
      <c r="F18" s="64">
        <v>9</v>
      </c>
      <c r="G18" s="64" t="s">
        <v>460</v>
      </c>
      <c r="H18" s="5">
        <v>7</v>
      </c>
      <c r="I18" s="5">
        <v>3</v>
      </c>
      <c r="J18" s="5">
        <v>1</v>
      </c>
      <c r="K18" s="5">
        <v>2</v>
      </c>
      <c r="L18" s="5">
        <v>8</v>
      </c>
      <c r="M18" s="5">
        <v>0</v>
      </c>
      <c r="N18" s="5">
        <v>6</v>
      </c>
      <c r="O18" s="5">
        <v>2</v>
      </c>
      <c r="P18" s="3">
        <v>15</v>
      </c>
      <c r="Q18" s="3">
        <f t="shared" si="0"/>
        <v>44</v>
      </c>
      <c r="R18" s="3">
        <v>8</v>
      </c>
      <c r="S18" s="3"/>
      <c r="T18" s="31">
        <f t="shared" si="1"/>
        <v>44</v>
      </c>
    </row>
    <row r="19" spans="1:20" ht="39" customHeight="1">
      <c r="A19" s="4">
        <v>12</v>
      </c>
      <c r="B19" s="54" t="s">
        <v>235</v>
      </c>
      <c r="C19" s="54" t="s">
        <v>236</v>
      </c>
      <c r="D19" s="54" t="s">
        <v>20</v>
      </c>
      <c r="E19" s="53">
        <v>243016</v>
      </c>
      <c r="F19" s="64">
        <v>9</v>
      </c>
      <c r="G19" s="64" t="s">
        <v>461</v>
      </c>
      <c r="H19" s="5">
        <v>4</v>
      </c>
      <c r="I19" s="5">
        <v>4</v>
      </c>
      <c r="J19" s="5">
        <v>4</v>
      </c>
      <c r="K19" s="5">
        <v>1</v>
      </c>
      <c r="L19" s="5">
        <v>6</v>
      </c>
      <c r="M19" s="5">
        <v>0</v>
      </c>
      <c r="N19" s="5">
        <v>9</v>
      </c>
      <c r="O19" s="5">
        <v>1</v>
      </c>
      <c r="P19" s="3">
        <v>14</v>
      </c>
      <c r="Q19" s="3">
        <f t="shared" si="0"/>
        <v>43</v>
      </c>
      <c r="R19" s="3">
        <v>9</v>
      </c>
      <c r="S19" s="3"/>
      <c r="T19" s="31">
        <f t="shared" si="1"/>
        <v>43</v>
      </c>
    </row>
    <row r="20" spans="1:20" ht="22.5">
      <c r="A20" s="4">
        <v>13</v>
      </c>
      <c r="B20" s="67" t="s">
        <v>478</v>
      </c>
      <c r="C20" s="67" t="s">
        <v>480</v>
      </c>
      <c r="D20" s="67" t="s">
        <v>73</v>
      </c>
      <c r="E20" s="68">
        <v>243010</v>
      </c>
      <c r="F20" s="64">
        <v>9</v>
      </c>
      <c r="G20" s="64" t="s">
        <v>482</v>
      </c>
      <c r="H20" s="5">
        <v>3</v>
      </c>
      <c r="I20" s="5">
        <v>2</v>
      </c>
      <c r="J20" s="5">
        <v>3</v>
      </c>
      <c r="K20" s="5">
        <v>1</v>
      </c>
      <c r="L20" s="5">
        <v>6</v>
      </c>
      <c r="M20" s="5">
        <v>0</v>
      </c>
      <c r="N20" s="5">
        <v>6</v>
      </c>
      <c r="O20" s="5">
        <v>4</v>
      </c>
      <c r="P20" s="3">
        <v>18</v>
      </c>
      <c r="Q20" s="3">
        <f t="shared" si="0"/>
        <v>43</v>
      </c>
      <c r="R20" s="3">
        <v>9</v>
      </c>
      <c r="S20" s="3"/>
      <c r="T20" s="31">
        <f t="shared" si="1"/>
        <v>43</v>
      </c>
    </row>
    <row r="21" spans="1:20" ht="15">
      <c r="A21" s="4">
        <v>14</v>
      </c>
      <c r="B21" s="39" t="s">
        <v>250</v>
      </c>
      <c r="C21" s="39" t="s">
        <v>58</v>
      </c>
      <c r="D21" s="39" t="s">
        <v>22</v>
      </c>
      <c r="E21" s="53">
        <v>243017</v>
      </c>
      <c r="F21" s="64">
        <v>9</v>
      </c>
      <c r="G21" s="64" t="s">
        <v>456</v>
      </c>
      <c r="H21" s="5">
        <v>8</v>
      </c>
      <c r="I21" s="5">
        <v>3.5</v>
      </c>
      <c r="J21" s="5">
        <v>3</v>
      </c>
      <c r="K21" s="5">
        <v>1</v>
      </c>
      <c r="L21" s="5">
        <v>0</v>
      </c>
      <c r="M21" s="5">
        <v>0</v>
      </c>
      <c r="N21" s="5">
        <v>0</v>
      </c>
      <c r="O21" s="5">
        <v>4</v>
      </c>
      <c r="P21" s="3">
        <v>21</v>
      </c>
      <c r="Q21" s="3">
        <f t="shared" si="0"/>
        <v>40.5</v>
      </c>
      <c r="R21" s="3">
        <v>10</v>
      </c>
      <c r="S21" s="3"/>
      <c r="T21" s="31">
        <f t="shared" si="1"/>
        <v>40.5</v>
      </c>
    </row>
    <row r="22" spans="1:20" ht="42.75" customHeight="1">
      <c r="A22" s="4">
        <v>15</v>
      </c>
      <c r="B22" s="38" t="s">
        <v>245</v>
      </c>
      <c r="C22" s="38" t="s">
        <v>42</v>
      </c>
      <c r="D22" s="38" t="s">
        <v>69</v>
      </c>
      <c r="E22" s="53">
        <v>243010</v>
      </c>
      <c r="F22" s="64">
        <v>9</v>
      </c>
      <c r="G22" s="64" t="s">
        <v>457</v>
      </c>
      <c r="H22" s="5">
        <v>7</v>
      </c>
      <c r="I22" s="5">
        <v>4</v>
      </c>
      <c r="J22" s="5">
        <v>3</v>
      </c>
      <c r="K22" s="5">
        <v>1</v>
      </c>
      <c r="L22" s="5">
        <v>0</v>
      </c>
      <c r="M22" s="5">
        <v>0</v>
      </c>
      <c r="N22" s="5">
        <v>9</v>
      </c>
      <c r="O22" s="5">
        <v>0</v>
      </c>
      <c r="P22" s="3">
        <v>15</v>
      </c>
      <c r="Q22" s="3">
        <f t="shared" si="0"/>
        <v>39</v>
      </c>
      <c r="R22" s="3">
        <v>11</v>
      </c>
      <c r="S22" s="3"/>
      <c r="T22" s="31">
        <f t="shared" si="1"/>
        <v>39</v>
      </c>
    </row>
    <row r="23" spans="1:20" ht="22.5">
      <c r="A23" s="4">
        <v>16</v>
      </c>
      <c r="B23" s="68" t="s">
        <v>479</v>
      </c>
      <c r="C23" s="68" t="s">
        <v>99</v>
      </c>
      <c r="D23" s="68" t="s">
        <v>22</v>
      </c>
      <c r="E23" s="68">
        <v>243010</v>
      </c>
      <c r="F23" s="64">
        <v>9</v>
      </c>
      <c r="G23" s="64" t="s">
        <v>481</v>
      </c>
      <c r="H23" s="5">
        <v>8</v>
      </c>
      <c r="I23" s="5">
        <v>4</v>
      </c>
      <c r="J23" s="5">
        <v>4</v>
      </c>
      <c r="K23" s="5">
        <v>1</v>
      </c>
      <c r="L23" s="5">
        <v>4</v>
      </c>
      <c r="M23" s="5">
        <v>0</v>
      </c>
      <c r="N23" s="5">
        <v>6</v>
      </c>
      <c r="O23" s="5">
        <v>0</v>
      </c>
      <c r="P23" s="3">
        <v>12</v>
      </c>
      <c r="Q23" s="3">
        <f t="shared" si="0"/>
        <v>39</v>
      </c>
      <c r="R23" s="3">
        <v>11</v>
      </c>
      <c r="S23" s="3"/>
      <c r="T23" s="31">
        <f t="shared" si="1"/>
        <v>39</v>
      </c>
    </row>
    <row r="24" spans="1:20" ht="15">
      <c r="A24" s="4">
        <v>17</v>
      </c>
      <c r="B24" s="39" t="s">
        <v>105</v>
      </c>
      <c r="C24" s="39" t="s">
        <v>106</v>
      </c>
      <c r="D24" s="39" t="s">
        <v>107</v>
      </c>
      <c r="E24" s="53">
        <v>243009</v>
      </c>
      <c r="F24" s="64">
        <v>9</v>
      </c>
      <c r="G24" s="64" t="s">
        <v>464</v>
      </c>
      <c r="H24" s="5">
        <v>4</v>
      </c>
      <c r="I24" s="5">
        <v>3.5</v>
      </c>
      <c r="J24" s="5">
        <v>3</v>
      </c>
      <c r="K24" s="5">
        <v>3</v>
      </c>
      <c r="L24" s="5">
        <v>4</v>
      </c>
      <c r="M24" s="5">
        <v>4</v>
      </c>
      <c r="N24" s="5">
        <v>0</v>
      </c>
      <c r="O24" s="5">
        <v>5</v>
      </c>
      <c r="P24" s="3">
        <v>12</v>
      </c>
      <c r="Q24" s="3">
        <f t="shared" si="0"/>
        <v>38.5</v>
      </c>
      <c r="R24" s="3">
        <v>12</v>
      </c>
      <c r="S24" s="3"/>
      <c r="T24" s="31">
        <f t="shared" si="1"/>
        <v>38.5</v>
      </c>
    </row>
    <row r="25" spans="1:20" ht="15">
      <c r="A25" s="4">
        <v>18</v>
      </c>
      <c r="B25" s="38" t="s">
        <v>248</v>
      </c>
      <c r="C25" s="38" t="s">
        <v>99</v>
      </c>
      <c r="D25" s="38" t="s">
        <v>249</v>
      </c>
      <c r="E25" s="56">
        <v>243013</v>
      </c>
      <c r="F25" s="64">
        <v>9</v>
      </c>
      <c r="G25" s="64" t="s">
        <v>463</v>
      </c>
      <c r="H25" s="5">
        <v>5</v>
      </c>
      <c r="I25" s="5">
        <v>2.5</v>
      </c>
      <c r="J25" s="5">
        <v>3</v>
      </c>
      <c r="K25" s="5">
        <v>1</v>
      </c>
      <c r="L25" s="5">
        <v>2</v>
      </c>
      <c r="M25" s="5">
        <v>0</v>
      </c>
      <c r="N25" s="5">
        <v>9</v>
      </c>
      <c r="O25" s="5">
        <v>0</v>
      </c>
      <c r="P25" s="3">
        <v>15</v>
      </c>
      <c r="Q25" s="3">
        <f t="shared" si="0"/>
        <v>37.5</v>
      </c>
      <c r="R25" s="3">
        <v>13</v>
      </c>
      <c r="S25" s="3"/>
      <c r="T25" s="31">
        <f t="shared" si="1"/>
        <v>37.5</v>
      </c>
    </row>
    <row r="26" spans="1:20" ht="15">
      <c r="A26" s="4">
        <v>19</v>
      </c>
      <c r="B26" s="55" t="s">
        <v>254</v>
      </c>
      <c r="C26" s="55" t="s">
        <v>62</v>
      </c>
      <c r="D26" s="55" t="s">
        <v>56</v>
      </c>
      <c r="E26" s="53">
        <v>243020</v>
      </c>
      <c r="F26" s="64">
        <v>9</v>
      </c>
      <c r="G26" s="64" t="s">
        <v>475</v>
      </c>
      <c r="H26" s="5">
        <v>5</v>
      </c>
      <c r="I26" s="5">
        <v>3.5</v>
      </c>
      <c r="J26" s="5">
        <v>0</v>
      </c>
      <c r="K26" s="5">
        <v>1</v>
      </c>
      <c r="L26" s="5">
        <v>5</v>
      </c>
      <c r="M26" s="5">
        <v>0</v>
      </c>
      <c r="N26" s="5">
        <v>9</v>
      </c>
      <c r="O26" s="5">
        <v>0</v>
      </c>
      <c r="P26" s="3">
        <v>10</v>
      </c>
      <c r="Q26" s="3">
        <f t="shared" si="0"/>
        <v>33.5</v>
      </c>
      <c r="R26" s="3">
        <v>14</v>
      </c>
      <c r="S26" s="3"/>
      <c r="T26" s="31">
        <f t="shared" si="1"/>
        <v>33.5</v>
      </c>
    </row>
    <row r="27" spans="1:20" ht="15">
      <c r="A27" s="4">
        <v>20</v>
      </c>
      <c r="B27" s="53" t="s">
        <v>90</v>
      </c>
      <c r="C27" s="53" t="s">
        <v>74</v>
      </c>
      <c r="D27" s="53" t="s">
        <v>243</v>
      </c>
      <c r="E27" s="53">
        <v>243005</v>
      </c>
      <c r="F27" s="64">
        <v>9</v>
      </c>
      <c r="G27" s="64" t="s">
        <v>476</v>
      </c>
      <c r="H27" s="5">
        <v>5</v>
      </c>
      <c r="I27" s="5">
        <v>3.5</v>
      </c>
      <c r="J27" s="5">
        <v>3</v>
      </c>
      <c r="K27" s="5">
        <v>2</v>
      </c>
      <c r="L27" s="5">
        <v>0</v>
      </c>
      <c r="M27" s="5">
        <v>0</v>
      </c>
      <c r="N27" s="5">
        <v>6</v>
      </c>
      <c r="O27" s="5">
        <v>1</v>
      </c>
      <c r="P27" s="3">
        <v>12</v>
      </c>
      <c r="Q27" s="3">
        <f t="shared" si="0"/>
        <v>32.5</v>
      </c>
      <c r="R27" s="3">
        <v>15</v>
      </c>
      <c r="S27" s="3"/>
      <c r="T27" s="31">
        <f t="shared" si="1"/>
        <v>32.5</v>
      </c>
    </row>
    <row r="28" spans="1:20" ht="33.75">
      <c r="A28" s="4">
        <v>21</v>
      </c>
      <c r="B28" s="54" t="s">
        <v>116</v>
      </c>
      <c r="C28" s="54" t="s">
        <v>77</v>
      </c>
      <c r="D28" s="54" t="s">
        <v>69</v>
      </c>
      <c r="E28" s="53">
        <v>243016</v>
      </c>
      <c r="F28" s="64">
        <v>9</v>
      </c>
      <c r="G28" s="64" t="s">
        <v>458</v>
      </c>
      <c r="H28" s="5">
        <v>4</v>
      </c>
      <c r="I28" s="5">
        <v>4</v>
      </c>
      <c r="J28" s="5">
        <v>1</v>
      </c>
      <c r="K28" s="5">
        <v>0</v>
      </c>
      <c r="L28" s="5">
        <v>8</v>
      </c>
      <c r="M28" s="5">
        <v>0</v>
      </c>
      <c r="N28" s="5">
        <v>0</v>
      </c>
      <c r="O28" s="5">
        <v>2</v>
      </c>
      <c r="P28" s="3">
        <v>13</v>
      </c>
      <c r="Q28" s="3">
        <f t="shared" si="0"/>
        <v>32</v>
      </c>
      <c r="R28" s="3">
        <v>16</v>
      </c>
      <c r="S28" s="3"/>
      <c r="T28" s="31">
        <f t="shared" si="1"/>
        <v>32</v>
      </c>
    </row>
    <row r="29" spans="1:20" ht="15">
      <c r="A29" s="4">
        <v>22</v>
      </c>
      <c r="B29" s="53" t="s">
        <v>240</v>
      </c>
      <c r="C29" s="53" t="s">
        <v>241</v>
      </c>
      <c r="D29" s="53" t="s">
        <v>94</v>
      </c>
      <c r="E29" s="53">
        <v>243005</v>
      </c>
      <c r="F29" s="64">
        <v>9</v>
      </c>
      <c r="G29" s="64" t="s">
        <v>465</v>
      </c>
      <c r="H29" s="5">
        <v>5</v>
      </c>
      <c r="I29" s="5">
        <v>2.5</v>
      </c>
      <c r="J29" s="5">
        <v>2</v>
      </c>
      <c r="K29" s="5">
        <v>1</v>
      </c>
      <c r="L29" s="5">
        <v>8</v>
      </c>
      <c r="M29" s="5">
        <v>0</v>
      </c>
      <c r="N29" s="5">
        <v>0</v>
      </c>
      <c r="O29" s="5">
        <v>0</v>
      </c>
      <c r="P29" s="3">
        <v>12</v>
      </c>
      <c r="Q29" s="3">
        <f t="shared" si="0"/>
        <v>30.5</v>
      </c>
      <c r="R29" s="3">
        <v>17</v>
      </c>
      <c r="S29" s="3"/>
      <c r="T29" s="31">
        <f t="shared" si="1"/>
        <v>30.5</v>
      </c>
    </row>
    <row r="30" spans="1:20" ht="22.5">
      <c r="A30" s="4">
        <v>23</v>
      </c>
      <c r="B30" s="53" t="s">
        <v>111</v>
      </c>
      <c r="C30" s="53" t="s">
        <v>23</v>
      </c>
      <c r="D30" s="53" t="s">
        <v>22</v>
      </c>
      <c r="E30" s="53">
        <v>243012</v>
      </c>
      <c r="F30" s="64">
        <v>9</v>
      </c>
      <c r="G30" s="64" t="s">
        <v>459</v>
      </c>
      <c r="H30" s="5">
        <v>5</v>
      </c>
      <c r="I30" s="5">
        <v>4</v>
      </c>
      <c r="J30" s="5">
        <v>1</v>
      </c>
      <c r="K30" s="5">
        <v>1</v>
      </c>
      <c r="L30" s="5">
        <v>8</v>
      </c>
      <c r="M30" s="5">
        <v>0</v>
      </c>
      <c r="N30" s="5">
        <v>3</v>
      </c>
      <c r="O30" s="5">
        <v>0</v>
      </c>
      <c r="P30" s="3">
        <v>8</v>
      </c>
      <c r="Q30" s="3">
        <f t="shared" si="0"/>
        <v>30</v>
      </c>
      <c r="R30" s="3">
        <v>18</v>
      </c>
      <c r="S30" s="3"/>
      <c r="T30" s="31">
        <f t="shared" si="1"/>
        <v>30</v>
      </c>
    </row>
    <row r="31" spans="1:20" ht="33.75">
      <c r="A31" s="4">
        <v>24</v>
      </c>
      <c r="B31" s="54" t="s">
        <v>237</v>
      </c>
      <c r="C31" s="54" t="s">
        <v>68</v>
      </c>
      <c r="D31" s="54" t="s">
        <v>28</v>
      </c>
      <c r="E31" s="53">
        <v>243016</v>
      </c>
      <c r="F31" s="64">
        <v>9</v>
      </c>
      <c r="G31" s="64" t="s">
        <v>477</v>
      </c>
      <c r="H31" s="5">
        <v>4</v>
      </c>
      <c r="I31" s="5">
        <v>6</v>
      </c>
      <c r="J31" s="5">
        <v>1</v>
      </c>
      <c r="K31" s="5">
        <v>0</v>
      </c>
      <c r="L31" s="5">
        <v>4</v>
      </c>
      <c r="M31" s="5">
        <v>0</v>
      </c>
      <c r="N31" s="5">
        <v>0</v>
      </c>
      <c r="O31" s="5">
        <v>4</v>
      </c>
      <c r="P31" s="3">
        <v>10</v>
      </c>
      <c r="Q31" s="3">
        <f t="shared" si="0"/>
        <v>29</v>
      </c>
      <c r="R31" s="3">
        <v>19</v>
      </c>
      <c r="S31" s="3"/>
      <c r="T31" s="31">
        <f t="shared" si="1"/>
        <v>28.999999999999996</v>
      </c>
    </row>
    <row r="32" spans="1:20" ht="15">
      <c r="A32" s="4">
        <v>25</v>
      </c>
      <c r="B32" s="53" t="s">
        <v>234</v>
      </c>
      <c r="C32" s="53" t="s">
        <v>25</v>
      </c>
      <c r="D32" s="53" t="s">
        <v>61</v>
      </c>
      <c r="E32" s="53">
        <v>243012</v>
      </c>
      <c r="F32" s="64">
        <v>9</v>
      </c>
      <c r="G32" s="64" t="s">
        <v>467</v>
      </c>
      <c r="H32" s="5">
        <v>5</v>
      </c>
      <c r="I32" s="5">
        <v>3.5</v>
      </c>
      <c r="J32" s="5">
        <v>5</v>
      </c>
      <c r="K32" s="5">
        <v>2</v>
      </c>
      <c r="L32" s="5">
        <v>0</v>
      </c>
      <c r="M32" s="5">
        <v>0</v>
      </c>
      <c r="N32" s="5">
        <v>0</v>
      </c>
      <c r="O32" s="5">
        <v>0</v>
      </c>
      <c r="P32" s="3">
        <v>13</v>
      </c>
      <c r="Q32" s="3">
        <f t="shared" si="0"/>
        <v>28.5</v>
      </c>
      <c r="R32" s="3">
        <v>20</v>
      </c>
      <c r="S32" s="3"/>
      <c r="T32" s="31">
        <f t="shared" si="1"/>
        <v>28.499999999999996</v>
      </c>
    </row>
    <row r="33" spans="1:20" ht="15">
      <c r="A33" s="4">
        <v>26</v>
      </c>
      <c r="B33" s="38" t="s">
        <v>232</v>
      </c>
      <c r="C33" s="38" t="s">
        <v>187</v>
      </c>
      <c r="D33" s="38" t="s">
        <v>233</v>
      </c>
      <c r="E33" s="53">
        <v>243014</v>
      </c>
      <c r="F33" s="64">
        <v>9</v>
      </c>
      <c r="G33" s="64" t="s">
        <v>466</v>
      </c>
      <c r="H33" s="5">
        <v>6</v>
      </c>
      <c r="I33" s="5">
        <v>3</v>
      </c>
      <c r="J33" s="5">
        <v>3</v>
      </c>
      <c r="K33" s="5">
        <v>1</v>
      </c>
      <c r="L33" s="5">
        <v>0</v>
      </c>
      <c r="M33" s="5">
        <v>0</v>
      </c>
      <c r="N33" s="5">
        <v>3</v>
      </c>
      <c r="O33" s="5">
        <v>0</v>
      </c>
      <c r="P33" s="3">
        <v>12</v>
      </c>
      <c r="Q33" s="3">
        <f t="shared" si="0"/>
        <v>28</v>
      </c>
      <c r="R33" s="3">
        <v>21</v>
      </c>
      <c r="S33" s="3"/>
      <c r="T33" s="31">
        <f t="shared" si="1"/>
        <v>28.000000000000004</v>
      </c>
    </row>
    <row r="34" spans="1:20" ht="15">
      <c r="A34" s="4">
        <v>27</v>
      </c>
      <c r="B34" s="55" t="s">
        <v>251</v>
      </c>
      <c r="C34" s="55" t="s">
        <v>23</v>
      </c>
      <c r="D34" s="55" t="s">
        <v>60</v>
      </c>
      <c r="E34" s="53">
        <v>243020</v>
      </c>
      <c r="F34" s="64">
        <v>9</v>
      </c>
      <c r="G34" s="64" t="s">
        <v>468</v>
      </c>
      <c r="H34" s="5">
        <v>6</v>
      </c>
      <c r="I34" s="5">
        <v>2</v>
      </c>
      <c r="J34" s="5">
        <v>3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3">
        <v>12</v>
      </c>
      <c r="Q34" s="3">
        <f t="shared" si="0"/>
        <v>23</v>
      </c>
      <c r="R34" s="3">
        <v>22</v>
      </c>
      <c r="S34" s="3"/>
      <c r="T34" s="31">
        <f t="shared" si="1"/>
        <v>23</v>
      </c>
    </row>
    <row r="35" spans="1:20" ht="36.75" customHeight="1">
      <c r="A35" s="4">
        <v>28</v>
      </c>
      <c r="B35" s="55" t="s">
        <v>255</v>
      </c>
      <c r="C35" s="55" t="s">
        <v>228</v>
      </c>
      <c r="D35" s="55" t="s">
        <v>56</v>
      </c>
      <c r="E35" s="53">
        <v>243020</v>
      </c>
      <c r="F35" s="64">
        <v>9</v>
      </c>
      <c r="G35" s="64" t="s">
        <v>472</v>
      </c>
      <c r="H35" s="5">
        <v>5</v>
      </c>
      <c r="I35" s="5">
        <v>3</v>
      </c>
      <c r="J35" s="5">
        <v>3</v>
      </c>
      <c r="K35" s="5">
        <v>1</v>
      </c>
      <c r="L35" s="5">
        <v>2</v>
      </c>
      <c r="M35" s="5">
        <v>0</v>
      </c>
      <c r="N35" s="5">
        <v>0</v>
      </c>
      <c r="O35" s="5">
        <v>0</v>
      </c>
      <c r="P35" s="3">
        <v>5</v>
      </c>
      <c r="Q35" s="3">
        <f t="shared" si="0"/>
        <v>19</v>
      </c>
      <c r="R35" s="3">
        <v>23</v>
      </c>
      <c r="S35" s="3"/>
      <c r="T35" s="31">
        <f t="shared" si="1"/>
        <v>19</v>
      </c>
    </row>
    <row r="36" ht="15"/>
    <row r="37" spans="2:5" ht="15.75">
      <c r="B37" s="11" t="s">
        <v>11</v>
      </c>
      <c r="C37" s="7"/>
      <c r="D37" s="7"/>
      <c r="E37" s="8" t="s">
        <v>88</v>
      </c>
    </row>
    <row r="38" spans="2:5" ht="15.75">
      <c r="B38" s="12"/>
      <c r="C38" s="7"/>
      <c r="D38" s="7"/>
      <c r="E38" s="7"/>
    </row>
    <row r="39" spans="2:5" ht="15.75">
      <c r="B39" s="11" t="s">
        <v>12</v>
      </c>
      <c r="C39" s="7"/>
      <c r="D39" s="7"/>
      <c r="E39" s="8" t="s">
        <v>31</v>
      </c>
    </row>
    <row r="40" spans="2:5" ht="15.75">
      <c r="B40" s="12"/>
      <c r="C40" s="7"/>
      <c r="D40" s="7"/>
      <c r="E40" s="8" t="s">
        <v>32</v>
      </c>
    </row>
    <row r="41" spans="2:5" ht="15.75">
      <c r="B41" s="12"/>
      <c r="C41" s="7"/>
      <c r="D41" s="7"/>
      <c r="E41" s="8" t="s">
        <v>150</v>
      </c>
    </row>
    <row r="42" spans="2:5" ht="15.75">
      <c r="B42" s="12"/>
      <c r="C42" s="7"/>
      <c r="D42" s="7"/>
      <c r="E42" s="8" t="s">
        <v>87</v>
      </c>
    </row>
    <row r="43" spans="2:5" ht="15.75">
      <c r="B43" s="13" t="s">
        <v>13</v>
      </c>
      <c r="C43" s="7"/>
      <c r="D43" s="7"/>
      <c r="E43" s="8" t="s">
        <v>33</v>
      </c>
    </row>
  </sheetData>
  <sheetProtection/>
  <mergeCells count="5">
    <mergeCell ref="A1:Q1"/>
    <mergeCell ref="A2:Q2"/>
    <mergeCell ref="A4:Q4"/>
    <mergeCell ref="A5:Q5"/>
    <mergeCell ref="A3:T3"/>
  </mergeCells>
  <printOptions/>
  <pageMargins left="0.11811023622047245" right="0.11811023622047245" top="0.15748031496062992" bottom="0.15748031496062992" header="0.31496062992125984" footer="0.31496062992125984"/>
  <pageSetup horizontalDpi="300" verticalDpi="3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7"/>
  <sheetViews>
    <sheetView view="pageBreakPreview" zoomScale="110" zoomScaleNormal="90" zoomScaleSheetLayoutView="110" zoomScalePageLayoutView="0" workbookViewId="0" topLeftCell="A1">
      <selection activeCell="E38" sqref="E38"/>
    </sheetView>
  </sheetViews>
  <sheetFormatPr defaultColWidth="9.140625" defaultRowHeight="15"/>
  <cols>
    <col min="1" max="1" width="4.421875" style="0" customWidth="1"/>
    <col min="2" max="2" width="12.7109375" style="28" customWidth="1"/>
    <col min="3" max="3" width="10.7109375" style="29" customWidth="1"/>
    <col min="4" max="4" width="13.8515625" style="29" customWidth="1"/>
    <col min="5" max="5" width="17.28125" style="25" customWidth="1"/>
    <col min="6" max="6" width="4.57421875" style="0" customWidth="1"/>
    <col min="7" max="7" width="14.421875" style="0" customWidth="1"/>
    <col min="8" max="16" width="5.28125" style="0" customWidth="1"/>
    <col min="17" max="17" width="5.7109375" style="0" customWidth="1"/>
    <col min="18" max="18" width="4.28125" style="0" customWidth="1"/>
    <col min="19" max="19" width="4.57421875" style="0" customWidth="1"/>
    <col min="20" max="20" width="6.8515625" style="0" customWidth="1"/>
  </cols>
  <sheetData>
    <row r="1" spans="1:17" ht="15.75">
      <c r="A1" s="69" t="s">
        <v>192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15.7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20" ht="30.75" customHeight="1">
      <c r="A3" s="72" t="s">
        <v>17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</row>
    <row r="4" spans="1:17" ht="15.75">
      <c r="A4" s="70" t="s">
        <v>193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</row>
    <row r="5" spans="1:17" ht="15.75">
      <c r="A5" s="70" t="s">
        <v>318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</row>
    <row r="7" spans="1:20" ht="76.5">
      <c r="A7" s="1" t="s">
        <v>1</v>
      </c>
      <c r="B7" s="26" t="s">
        <v>2</v>
      </c>
      <c r="C7" s="27" t="s">
        <v>3</v>
      </c>
      <c r="D7" s="27" t="s">
        <v>4</v>
      </c>
      <c r="E7" s="24" t="s">
        <v>191</v>
      </c>
      <c r="F7" s="2" t="s">
        <v>5</v>
      </c>
      <c r="G7" s="2" t="s">
        <v>18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319</v>
      </c>
      <c r="Q7" s="2" t="s">
        <v>6</v>
      </c>
      <c r="R7" s="2" t="s">
        <v>14</v>
      </c>
      <c r="S7" s="2" t="s">
        <v>15</v>
      </c>
      <c r="T7" s="1" t="s">
        <v>16</v>
      </c>
    </row>
    <row r="8" spans="1:20" ht="24.75" customHeight="1">
      <c r="A8" s="4">
        <v>1</v>
      </c>
      <c r="B8" s="37" t="s">
        <v>272</v>
      </c>
      <c r="C8" s="37" t="s">
        <v>42</v>
      </c>
      <c r="D8" s="37" t="s">
        <v>26</v>
      </c>
      <c r="E8" s="53">
        <v>243010</v>
      </c>
      <c r="F8" s="5">
        <v>10</v>
      </c>
      <c r="G8" s="64" t="s">
        <v>449</v>
      </c>
      <c r="H8" s="5">
        <v>6</v>
      </c>
      <c r="I8" s="5">
        <v>4</v>
      </c>
      <c r="J8" s="5">
        <v>8</v>
      </c>
      <c r="K8" s="5">
        <v>6</v>
      </c>
      <c r="L8" s="5">
        <v>3</v>
      </c>
      <c r="M8" s="5">
        <v>6</v>
      </c>
      <c r="N8" s="5">
        <v>10</v>
      </c>
      <c r="O8" s="5">
        <v>6</v>
      </c>
      <c r="P8" s="3">
        <v>21</v>
      </c>
      <c r="Q8" s="3">
        <f aca="true" t="shared" si="0" ref="Q8:Q39">SUM(H8:P8)</f>
        <v>70</v>
      </c>
      <c r="R8" s="3">
        <v>1</v>
      </c>
      <c r="S8" s="3" t="s">
        <v>353</v>
      </c>
      <c r="T8" s="31">
        <f>Q8/100*100</f>
        <v>70</v>
      </c>
    </row>
    <row r="9" spans="1:20" ht="21.75" customHeight="1">
      <c r="A9" s="4">
        <v>2</v>
      </c>
      <c r="B9" s="41" t="s">
        <v>50</v>
      </c>
      <c r="C9" s="41" t="s">
        <v>51</v>
      </c>
      <c r="D9" s="35" t="s">
        <v>52</v>
      </c>
      <c r="E9" s="53">
        <v>243010</v>
      </c>
      <c r="F9" s="5">
        <v>10</v>
      </c>
      <c r="G9" s="64" t="s">
        <v>447</v>
      </c>
      <c r="H9" s="5">
        <v>5</v>
      </c>
      <c r="I9" s="5">
        <v>5</v>
      </c>
      <c r="J9" s="5">
        <v>8</v>
      </c>
      <c r="K9" s="5">
        <v>4</v>
      </c>
      <c r="L9" s="5">
        <v>5</v>
      </c>
      <c r="M9" s="5">
        <v>4</v>
      </c>
      <c r="N9" s="5">
        <v>10</v>
      </c>
      <c r="O9" s="5">
        <v>4</v>
      </c>
      <c r="P9" s="3">
        <v>19</v>
      </c>
      <c r="Q9" s="3">
        <f t="shared" si="0"/>
        <v>64</v>
      </c>
      <c r="R9" s="3">
        <v>2</v>
      </c>
      <c r="S9" s="3" t="s">
        <v>354</v>
      </c>
      <c r="T9" s="31">
        <f aca="true" t="shared" si="1" ref="T9:T39">Q9/100*100</f>
        <v>64</v>
      </c>
    </row>
    <row r="10" spans="1:20" ht="25.5" customHeight="1">
      <c r="A10" s="4">
        <v>3</v>
      </c>
      <c r="B10" s="37" t="s">
        <v>120</v>
      </c>
      <c r="C10" s="37" t="s">
        <v>40</v>
      </c>
      <c r="D10" s="37" t="s">
        <v>121</v>
      </c>
      <c r="E10" s="53">
        <v>243010</v>
      </c>
      <c r="F10" s="5">
        <v>10</v>
      </c>
      <c r="G10" s="64" t="s">
        <v>448</v>
      </c>
      <c r="H10" s="5">
        <v>2</v>
      </c>
      <c r="I10" s="5">
        <v>3</v>
      </c>
      <c r="J10" s="5">
        <v>8</v>
      </c>
      <c r="K10" s="5">
        <v>6</v>
      </c>
      <c r="L10" s="5">
        <v>3</v>
      </c>
      <c r="M10" s="5">
        <v>7</v>
      </c>
      <c r="N10" s="5">
        <v>4</v>
      </c>
      <c r="O10" s="5">
        <v>9</v>
      </c>
      <c r="P10" s="3">
        <v>22</v>
      </c>
      <c r="Q10" s="3">
        <f t="shared" si="0"/>
        <v>64</v>
      </c>
      <c r="R10" s="3">
        <v>2</v>
      </c>
      <c r="S10" s="3" t="s">
        <v>354</v>
      </c>
      <c r="T10" s="31">
        <f t="shared" si="1"/>
        <v>64</v>
      </c>
    </row>
    <row r="11" spans="1:20" ht="15">
      <c r="A11" s="4">
        <v>4</v>
      </c>
      <c r="B11" s="38" t="s">
        <v>280</v>
      </c>
      <c r="C11" s="38" t="s">
        <v>281</v>
      </c>
      <c r="D11" s="38" t="s">
        <v>282</v>
      </c>
      <c r="E11" s="56">
        <v>243013</v>
      </c>
      <c r="F11" s="5">
        <v>10</v>
      </c>
      <c r="G11" s="64" t="s">
        <v>446</v>
      </c>
      <c r="H11" s="5">
        <v>6</v>
      </c>
      <c r="I11" s="5">
        <v>6</v>
      </c>
      <c r="J11" s="5">
        <v>8</v>
      </c>
      <c r="K11" s="5">
        <v>1</v>
      </c>
      <c r="L11" s="5">
        <v>4</v>
      </c>
      <c r="M11" s="5">
        <v>2</v>
      </c>
      <c r="N11" s="5">
        <v>10</v>
      </c>
      <c r="O11" s="5">
        <v>4</v>
      </c>
      <c r="P11" s="3">
        <v>11</v>
      </c>
      <c r="Q11" s="3">
        <f t="shared" si="0"/>
        <v>52</v>
      </c>
      <c r="R11" s="3">
        <v>3</v>
      </c>
      <c r="S11" s="3" t="s">
        <v>355</v>
      </c>
      <c r="T11" s="31">
        <f t="shared" si="1"/>
        <v>52</v>
      </c>
    </row>
    <row r="12" spans="1:20" ht="15">
      <c r="A12" s="4">
        <v>5</v>
      </c>
      <c r="B12" s="55" t="s">
        <v>126</v>
      </c>
      <c r="C12" s="55" t="s">
        <v>127</v>
      </c>
      <c r="D12" s="55" t="s">
        <v>28</v>
      </c>
      <c r="E12" s="35">
        <v>243020</v>
      </c>
      <c r="F12" s="5">
        <v>10</v>
      </c>
      <c r="G12" s="64" t="s">
        <v>423</v>
      </c>
      <c r="H12" s="5">
        <v>5</v>
      </c>
      <c r="I12" s="5">
        <v>4</v>
      </c>
      <c r="J12" s="5">
        <v>5</v>
      </c>
      <c r="K12" s="5">
        <v>4</v>
      </c>
      <c r="L12" s="5">
        <v>4</v>
      </c>
      <c r="M12" s="5">
        <v>4</v>
      </c>
      <c r="N12" s="5">
        <v>10</v>
      </c>
      <c r="O12" s="5">
        <v>6</v>
      </c>
      <c r="P12" s="3">
        <v>10</v>
      </c>
      <c r="Q12" s="3">
        <f t="shared" si="0"/>
        <v>52</v>
      </c>
      <c r="R12" s="3">
        <v>3</v>
      </c>
      <c r="S12" s="3" t="s">
        <v>355</v>
      </c>
      <c r="T12" s="31">
        <f t="shared" si="1"/>
        <v>52</v>
      </c>
    </row>
    <row r="13" spans="1:20" ht="15">
      <c r="A13" s="4">
        <v>6</v>
      </c>
      <c r="B13" s="35" t="s">
        <v>45</v>
      </c>
      <c r="C13" s="35" t="s">
        <v>46</v>
      </c>
      <c r="D13" s="35" t="s">
        <v>47</v>
      </c>
      <c r="E13" s="35">
        <v>243007</v>
      </c>
      <c r="F13" s="5">
        <v>10</v>
      </c>
      <c r="G13" s="64" t="s">
        <v>445</v>
      </c>
      <c r="H13" s="5">
        <v>3</v>
      </c>
      <c r="I13" s="5">
        <v>2</v>
      </c>
      <c r="J13" s="5">
        <v>8</v>
      </c>
      <c r="K13" s="5">
        <v>2</v>
      </c>
      <c r="L13" s="5">
        <v>1</v>
      </c>
      <c r="M13" s="5">
        <v>4</v>
      </c>
      <c r="N13" s="5">
        <v>1</v>
      </c>
      <c r="O13" s="5">
        <v>9</v>
      </c>
      <c r="P13" s="3">
        <v>20</v>
      </c>
      <c r="Q13" s="3">
        <f t="shared" si="0"/>
        <v>50</v>
      </c>
      <c r="R13" s="3">
        <v>4</v>
      </c>
      <c r="S13" s="3"/>
      <c r="T13" s="31">
        <f t="shared" si="1"/>
        <v>50</v>
      </c>
    </row>
    <row r="14" spans="1:20" ht="15">
      <c r="A14" s="4">
        <v>7</v>
      </c>
      <c r="B14" s="55" t="s">
        <v>128</v>
      </c>
      <c r="C14" s="55" t="s">
        <v>108</v>
      </c>
      <c r="D14" s="55" t="s">
        <v>129</v>
      </c>
      <c r="E14" s="35">
        <v>243020</v>
      </c>
      <c r="F14" s="5">
        <v>10</v>
      </c>
      <c r="G14" s="64" t="s">
        <v>424</v>
      </c>
      <c r="H14" s="5">
        <v>4</v>
      </c>
      <c r="I14" s="5">
        <v>4</v>
      </c>
      <c r="J14" s="5">
        <v>4</v>
      </c>
      <c r="K14" s="5">
        <v>5</v>
      </c>
      <c r="L14" s="5">
        <v>3</v>
      </c>
      <c r="M14" s="5">
        <v>1</v>
      </c>
      <c r="N14" s="5">
        <v>6</v>
      </c>
      <c r="O14" s="5">
        <v>5</v>
      </c>
      <c r="P14" s="3">
        <v>18</v>
      </c>
      <c r="Q14" s="3">
        <f t="shared" si="0"/>
        <v>50</v>
      </c>
      <c r="R14" s="3">
        <v>4</v>
      </c>
      <c r="S14" s="3"/>
      <c r="T14" s="31">
        <f t="shared" si="1"/>
        <v>50</v>
      </c>
    </row>
    <row r="15" spans="1:20" ht="22.5">
      <c r="A15" s="4">
        <v>8</v>
      </c>
      <c r="B15" s="35" t="s">
        <v>285</v>
      </c>
      <c r="C15" s="35" t="s">
        <v>286</v>
      </c>
      <c r="D15" s="35" t="s">
        <v>287</v>
      </c>
      <c r="E15" s="35">
        <v>243020</v>
      </c>
      <c r="F15" s="5">
        <v>10</v>
      </c>
      <c r="G15" s="64" t="s">
        <v>438</v>
      </c>
      <c r="H15" s="5">
        <v>5</v>
      </c>
      <c r="I15" s="5">
        <v>3</v>
      </c>
      <c r="J15" s="5">
        <v>8</v>
      </c>
      <c r="K15" s="5">
        <v>5</v>
      </c>
      <c r="L15" s="5">
        <v>0</v>
      </c>
      <c r="M15" s="5">
        <v>4</v>
      </c>
      <c r="N15" s="5">
        <v>5</v>
      </c>
      <c r="O15" s="5">
        <v>9</v>
      </c>
      <c r="P15" s="3">
        <v>8</v>
      </c>
      <c r="Q15" s="3">
        <f t="shared" si="0"/>
        <v>47</v>
      </c>
      <c r="R15" s="3">
        <v>5</v>
      </c>
      <c r="S15" s="3"/>
      <c r="T15" s="31">
        <f t="shared" si="1"/>
        <v>47</v>
      </c>
    </row>
    <row r="16" spans="1:20" ht="33.75">
      <c r="A16" s="4">
        <v>9</v>
      </c>
      <c r="B16" s="36" t="s">
        <v>125</v>
      </c>
      <c r="C16" s="36" t="s">
        <v>19</v>
      </c>
      <c r="D16" s="36" t="s">
        <v>61</v>
      </c>
      <c r="E16" s="53">
        <v>243016</v>
      </c>
      <c r="F16" s="5">
        <v>10</v>
      </c>
      <c r="G16" s="64" t="s">
        <v>430</v>
      </c>
      <c r="H16" s="5">
        <v>6</v>
      </c>
      <c r="I16" s="5">
        <v>3</v>
      </c>
      <c r="J16" s="5">
        <v>8</v>
      </c>
      <c r="K16" s="5">
        <v>5</v>
      </c>
      <c r="L16" s="5">
        <v>1</v>
      </c>
      <c r="M16" s="5">
        <v>0</v>
      </c>
      <c r="N16" s="5">
        <v>0</v>
      </c>
      <c r="O16" s="5">
        <v>6</v>
      </c>
      <c r="P16" s="3">
        <v>17</v>
      </c>
      <c r="Q16" s="3">
        <f t="shared" si="0"/>
        <v>46</v>
      </c>
      <c r="R16" s="3">
        <v>6</v>
      </c>
      <c r="S16" s="3"/>
      <c r="T16" s="31">
        <f t="shared" si="1"/>
        <v>46</v>
      </c>
    </row>
    <row r="17" spans="1:20" ht="22.5">
      <c r="A17" s="4">
        <v>10</v>
      </c>
      <c r="B17" s="37" t="s">
        <v>274</v>
      </c>
      <c r="C17" s="37" t="s">
        <v>187</v>
      </c>
      <c r="D17" s="37" t="s">
        <v>275</v>
      </c>
      <c r="E17" s="53">
        <v>243010</v>
      </c>
      <c r="F17" s="5">
        <v>10</v>
      </c>
      <c r="G17" s="64" t="s">
        <v>429</v>
      </c>
      <c r="H17" s="5">
        <v>5</v>
      </c>
      <c r="I17" s="5">
        <v>3</v>
      </c>
      <c r="J17" s="5">
        <v>8</v>
      </c>
      <c r="K17" s="5">
        <v>5</v>
      </c>
      <c r="L17" s="5">
        <v>1</v>
      </c>
      <c r="M17" s="5">
        <v>3</v>
      </c>
      <c r="N17" s="5">
        <v>6</v>
      </c>
      <c r="O17" s="5">
        <v>3</v>
      </c>
      <c r="P17" s="3">
        <v>12</v>
      </c>
      <c r="Q17" s="3">
        <f t="shared" si="0"/>
        <v>46</v>
      </c>
      <c r="R17" s="3">
        <v>6</v>
      </c>
      <c r="S17" s="3"/>
      <c r="T17" s="31">
        <f t="shared" si="1"/>
        <v>46</v>
      </c>
    </row>
    <row r="18" spans="1:20" ht="15">
      <c r="A18" s="4">
        <v>11</v>
      </c>
      <c r="B18" s="55" t="s">
        <v>288</v>
      </c>
      <c r="C18" s="55" t="s">
        <v>44</v>
      </c>
      <c r="D18" s="55" t="s">
        <v>289</v>
      </c>
      <c r="E18" s="35">
        <v>243020</v>
      </c>
      <c r="F18" s="5">
        <v>10</v>
      </c>
      <c r="G18" s="64" t="s">
        <v>441</v>
      </c>
      <c r="H18" s="5">
        <v>2</v>
      </c>
      <c r="I18" s="5">
        <v>4</v>
      </c>
      <c r="J18" s="5">
        <v>8</v>
      </c>
      <c r="K18" s="5">
        <v>5</v>
      </c>
      <c r="L18" s="5">
        <v>4</v>
      </c>
      <c r="M18" s="5">
        <v>1</v>
      </c>
      <c r="N18" s="5">
        <v>2</v>
      </c>
      <c r="O18" s="5">
        <v>8</v>
      </c>
      <c r="P18" s="3">
        <v>12</v>
      </c>
      <c r="Q18" s="3">
        <f t="shared" si="0"/>
        <v>46</v>
      </c>
      <c r="R18" s="3">
        <v>6</v>
      </c>
      <c r="S18" s="3"/>
      <c r="T18" s="31">
        <f t="shared" si="1"/>
        <v>46</v>
      </c>
    </row>
    <row r="19" spans="1:20" ht="15">
      <c r="A19" s="4">
        <v>12</v>
      </c>
      <c r="B19" s="35" t="s">
        <v>257</v>
      </c>
      <c r="C19" s="35" t="s">
        <v>258</v>
      </c>
      <c r="D19" s="35" t="s">
        <v>81</v>
      </c>
      <c r="E19" s="53">
        <v>243006</v>
      </c>
      <c r="F19" s="5">
        <v>10</v>
      </c>
      <c r="G19" s="64" t="s">
        <v>437</v>
      </c>
      <c r="H19" s="5">
        <v>3</v>
      </c>
      <c r="I19" s="5">
        <v>2</v>
      </c>
      <c r="J19" s="5">
        <v>8</v>
      </c>
      <c r="K19" s="5">
        <v>5</v>
      </c>
      <c r="L19" s="5">
        <v>3</v>
      </c>
      <c r="M19" s="5">
        <v>3</v>
      </c>
      <c r="N19" s="5">
        <v>9</v>
      </c>
      <c r="O19" s="5">
        <v>4</v>
      </c>
      <c r="P19" s="3">
        <v>8</v>
      </c>
      <c r="Q19" s="3">
        <f t="shared" si="0"/>
        <v>45</v>
      </c>
      <c r="R19" s="3">
        <v>7</v>
      </c>
      <c r="S19" s="3"/>
      <c r="T19" s="31">
        <f t="shared" si="1"/>
        <v>45</v>
      </c>
    </row>
    <row r="20" spans="1:20" ht="15">
      <c r="A20" s="4">
        <v>13</v>
      </c>
      <c r="B20" s="38" t="s">
        <v>277</v>
      </c>
      <c r="C20" s="38" t="s">
        <v>278</v>
      </c>
      <c r="D20" s="38" t="s">
        <v>39</v>
      </c>
      <c r="E20" s="56">
        <v>243013</v>
      </c>
      <c r="F20" s="5">
        <v>10</v>
      </c>
      <c r="G20" s="64" t="s">
        <v>439</v>
      </c>
      <c r="H20" s="5">
        <v>2</v>
      </c>
      <c r="I20" s="5">
        <v>4</v>
      </c>
      <c r="J20" s="5">
        <v>8</v>
      </c>
      <c r="K20" s="5">
        <v>6</v>
      </c>
      <c r="L20" s="5">
        <v>0</v>
      </c>
      <c r="M20" s="5">
        <v>1</v>
      </c>
      <c r="N20" s="5">
        <v>8</v>
      </c>
      <c r="O20" s="5">
        <v>4</v>
      </c>
      <c r="P20" s="3">
        <v>12</v>
      </c>
      <c r="Q20" s="3">
        <f t="shared" si="0"/>
        <v>45</v>
      </c>
      <c r="R20" s="3">
        <v>7</v>
      </c>
      <c r="S20" s="3"/>
      <c r="T20" s="31">
        <f t="shared" si="1"/>
        <v>45</v>
      </c>
    </row>
    <row r="21" spans="1:20" ht="33.75">
      <c r="A21" s="4">
        <v>14</v>
      </c>
      <c r="B21" s="36" t="s">
        <v>269</v>
      </c>
      <c r="C21" s="36" t="s">
        <v>185</v>
      </c>
      <c r="D21" s="36" t="s">
        <v>43</v>
      </c>
      <c r="E21" s="53">
        <v>243016</v>
      </c>
      <c r="F21" s="5">
        <v>10</v>
      </c>
      <c r="G21" s="64" t="s">
        <v>444</v>
      </c>
      <c r="H21" s="5">
        <v>4</v>
      </c>
      <c r="I21" s="5">
        <v>5</v>
      </c>
      <c r="J21" s="5">
        <v>8</v>
      </c>
      <c r="K21" s="5">
        <v>5</v>
      </c>
      <c r="L21" s="5">
        <v>1</v>
      </c>
      <c r="M21" s="5">
        <v>1</v>
      </c>
      <c r="N21" s="5">
        <v>6</v>
      </c>
      <c r="O21" s="5">
        <v>6</v>
      </c>
      <c r="P21" s="3">
        <v>8</v>
      </c>
      <c r="Q21" s="3">
        <f t="shared" si="0"/>
        <v>44</v>
      </c>
      <c r="R21" s="3">
        <v>8</v>
      </c>
      <c r="S21" s="3"/>
      <c r="T21" s="31">
        <f t="shared" si="1"/>
        <v>44</v>
      </c>
    </row>
    <row r="22" spans="1:20" ht="22.5">
      <c r="A22" s="4">
        <v>15</v>
      </c>
      <c r="B22" s="41" t="s">
        <v>53</v>
      </c>
      <c r="C22" s="41" t="s">
        <v>54</v>
      </c>
      <c r="D22" s="35" t="s">
        <v>55</v>
      </c>
      <c r="E22" s="53">
        <v>243010</v>
      </c>
      <c r="F22" s="5">
        <v>10</v>
      </c>
      <c r="G22" s="64" t="s">
        <v>433</v>
      </c>
      <c r="H22" s="5">
        <v>2</v>
      </c>
      <c r="I22" s="5">
        <v>4</v>
      </c>
      <c r="J22" s="5">
        <v>8</v>
      </c>
      <c r="K22" s="5">
        <v>4</v>
      </c>
      <c r="L22" s="5">
        <v>1</v>
      </c>
      <c r="M22" s="5">
        <v>2</v>
      </c>
      <c r="N22" s="5">
        <v>2</v>
      </c>
      <c r="O22" s="5">
        <v>5</v>
      </c>
      <c r="P22" s="3">
        <v>14</v>
      </c>
      <c r="Q22" s="3">
        <f t="shared" si="0"/>
        <v>42</v>
      </c>
      <c r="R22" s="3">
        <v>9</v>
      </c>
      <c r="S22" s="3"/>
      <c r="T22" s="31">
        <f t="shared" si="1"/>
        <v>42</v>
      </c>
    </row>
    <row r="23" spans="1:20" ht="15">
      <c r="A23" s="4">
        <v>16</v>
      </c>
      <c r="B23" s="38" t="s">
        <v>279</v>
      </c>
      <c r="C23" s="38" t="s">
        <v>54</v>
      </c>
      <c r="D23" s="38" t="s">
        <v>67</v>
      </c>
      <c r="E23" s="56">
        <v>243013</v>
      </c>
      <c r="F23" s="5">
        <v>10</v>
      </c>
      <c r="G23" s="64" t="s">
        <v>432</v>
      </c>
      <c r="H23" s="5">
        <v>3</v>
      </c>
      <c r="I23" s="5">
        <v>4</v>
      </c>
      <c r="J23" s="5">
        <v>8</v>
      </c>
      <c r="K23" s="5">
        <v>3</v>
      </c>
      <c r="L23" s="5">
        <v>4</v>
      </c>
      <c r="M23" s="5">
        <v>4</v>
      </c>
      <c r="N23" s="5">
        <v>3</v>
      </c>
      <c r="O23" s="5">
        <v>6</v>
      </c>
      <c r="P23" s="3">
        <v>7</v>
      </c>
      <c r="Q23" s="3">
        <f t="shared" si="0"/>
        <v>42</v>
      </c>
      <c r="R23" s="3">
        <v>9</v>
      </c>
      <c r="S23" s="3"/>
      <c r="T23" s="31">
        <f t="shared" si="1"/>
        <v>42</v>
      </c>
    </row>
    <row r="24" spans="1:20" ht="22.5">
      <c r="A24" s="4">
        <v>17</v>
      </c>
      <c r="B24" s="37" t="s">
        <v>276</v>
      </c>
      <c r="C24" s="37" t="s">
        <v>103</v>
      </c>
      <c r="D24" s="37" t="s">
        <v>79</v>
      </c>
      <c r="E24" s="53">
        <v>243010</v>
      </c>
      <c r="F24" s="5">
        <v>10</v>
      </c>
      <c r="G24" s="64" t="s">
        <v>435</v>
      </c>
      <c r="H24" s="5">
        <v>5</v>
      </c>
      <c r="I24" s="5">
        <v>4</v>
      </c>
      <c r="J24" s="5">
        <v>8</v>
      </c>
      <c r="K24" s="5">
        <v>6</v>
      </c>
      <c r="L24" s="5">
        <v>0</v>
      </c>
      <c r="M24" s="5">
        <v>3</v>
      </c>
      <c r="N24" s="5">
        <v>5</v>
      </c>
      <c r="O24" s="5">
        <v>5</v>
      </c>
      <c r="P24" s="3">
        <v>4</v>
      </c>
      <c r="Q24" s="3">
        <f t="shared" si="0"/>
        <v>40</v>
      </c>
      <c r="R24" s="3">
        <v>10</v>
      </c>
      <c r="S24" s="3"/>
      <c r="T24" s="31">
        <f t="shared" si="1"/>
        <v>40</v>
      </c>
    </row>
    <row r="25" spans="1:20" ht="15">
      <c r="A25" s="4">
        <v>18</v>
      </c>
      <c r="B25" s="35" t="s">
        <v>266</v>
      </c>
      <c r="C25" s="35" t="s">
        <v>187</v>
      </c>
      <c r="D25" s="35" t="s">
        <v>267</v>
      </c>
      <c r="E25" s="35">
        <v>243012</v>
      </c>
      <c r="F25" s="5">
        <v>10</v>
      </c>
      <c r="G25" s="64" t="s">
        <v>431</v>
      </c>
      <c r="H25" s="5">
        <v>5</v>
      </c>
      <c r="I25" s="5">
        <v>4</v>
      </c>
      <c r="J25" s="5">
        <v>2</v>
      </c>
      <c r="K25" s="5">
        <v>5</v>
      </c>
      <c r="L25" s="5">
        <v>2</v>
      </c>
      <c r="M25" s="5">
        <v>1</v>
      </c>
      <c r="N25" s="5">
        <v>6</v>
      </c>
      <c r="O25" s="5">
        <v>3</v>
      </c>
      <c r="P25" s="3">
        <v>7</v>
      </c>
      <c r="Q25" s="3">
        <f t="shared" si="0"/>
        <v>35</v>
      </c>
      <c r="R25" s="3">
        <v>11</v>
      </c>
      <c r="S25" s="3"/>
      <c r="T25" s="31">
        <f t="shared" si="1"/>
        <v>35</v>
      </c>
    </row>
    <row r="26" spans="1:20" ht="15">
      <c r="A26" s="4">
        <v>19</v>
      </c>
      <c r="B26" s="35" t="s">
        <v>268</v>
      </c>
      <c r="C26" s="35" t="s">
        <v>177</v>
      </c>
      <c r="D26" s="35" t="s">
        <v>39</v>
      </c>
      <c r="E26" s="35">
        <v>243012</v>
      </c>
      <c r="F26" s="5">
        <v>10</v>
      </c>
      <c r="G26" s="64" t="s">
        <v>434</v>
      </c>
      <c r="H26" s="5">
        <v>3</v>
      </c>
      <c r="I26" s="5">
        <v>5</v>
      </c>
      <c r="J26" s="5">
        <v>5</v>
      </c>
      <c r="K26" s="5">
        <v>0</v>
      </c>
      <c r="L26" s="5">
        <v>1</v>
      </c>
      <c r="M26" s="5">
        <v>3</v>
      </c>
      <c r="N26" s="5">
        <v>5</v>
      </c>
      <c r="O26" s="5">
        <v>8</v>
      </c>
      <c r="P26" s="3">
        <v>4</v>
      </c>
      <c r="Q26" s="3">
        <f t="shared" si="0"/>
        <v>34</v>
      </c>
      <c r="R26" s="3">
        <v>12</v>
      </c>
      <c r="S26" s="3"/>
      <c r="T26" s="31">
        <f t="shared" si="1"/>
        <v>34</v>
      </c>
    </row>
    <row r="27" spans="1:20" ht="15">
      <c r="A27" s="4">
        <v>20</v>
      </c>
      <c r="B27" s="35" t="s">
        <v>256</v>
      </c>
      <c r="C27" s="35" t="s">
        <v>23</v>
      </c>
      <c r="D27" s="35" t="s">
        <v>39</v>
      </c>
      <c r="E27" s="53">
        <v>243006</v>
      </c>
      <c r="F27" s="5">
        <v>10</v>
      </c>
      <c r="G27" s="64" t="s">
        <v>428</v>
      </c>
      <c r="H27" s="5">
        <v>3</v>
      </c>
      <c r="I27" s="5">
        <v>4</v>
      </c>
      <c r="J27" s="5">
        <v>6</v>
      </c>
      <c r="K27" s="5">
        <v>5</v>
      </c>
      <c r="L27" s="5">
        <v>1</v>
      </c>
      <c r="M27" s="5">
        <v>0</v>
      </c>
      <c r="N27" s="5">
        <v>0</v>
      </c>
      <c r="O27" s="5">
        <v>4</v>
      </c>
      <c r="P27" s="3">
        <v>10</v>
      </c>
      <c r="Q27" s="3">
        <f t="shared" si="0"/>
        <v>33</v>
      </c>
      <c r="R27" s="3">
        <v>13</v>
      </c>
      <c r="S27" s="3"/>
      <c r="T27" s="31">
        <f t="shared" si="1"/>
        <v>33</v>
      </c>
    </row>
    <row r="28" spans="1:20" ht="15">
      <c r="A28" s="4">
        <v>21</v>
      </c>
      <c r="B28" s="40" t="s">
        <v>284</v>
      </c>
      <c r="C28" s="40" t="s">
        <v>78</v>
      </c>
      <c r="D28" s="40" t="s">
        <v>147</v>
      </c>
      <c r="E28" s="53">
        <v>243017</v>
      </c>
      <c r="F28" s="5">
        <v>10</v>
      </c>
      <c r="G28" s="64" t="s">
        <v>440</v>
      </c>
      <c r="H28" s="5">
        <v>1</v>
      </c>
      <c r="I28" s="5">
        <v>3</v>
      </c>
      <c r="J28" s="5">
        <v>8</v>
      </c>
      <c r="K28" s="5">
        <v>4</v>
      </c>
      <c r="L28" s="5">
        <v>4</v>
      </c>
      <c r="M28" s="5">
        <v>0</v>
      </c>
      <c r="N28" s="5">
        <v>0</v>
      </c>
      <c r="O28" s="5">
        <v>4</v>
      </c>
      <c r="P28" s="3">
        <v>8</v>
      </c>
      <c r="Q28" s="3">
        <f t="shared" si="0"/>
        <v>32</v>
      </c>
      <c r="R28" s="3">
        <v>14</v>
      </c>
      <c r="S28" s="3"/>
      <c r="T28" s="31">
        <f t="shared" si="1"/>
        <v>32</v>
      </c>
    </row>
    <row r="29" spans="1:20" ht="33.75">
      <c r="A29" s="4">
        <v>22</v>
      </c>
      <c r="B29" s="36" t="s">
        <v>105</v>
      </c>
      <c r="C29" s="36" t="s">
        <v>133</v>
      </c>
      <c r="D29" s="36" t="s">
        <v>52</v>
      </c>
      <c r="E29" s="53">
        <v>243016</v>
      </c>
      <c r="F29" s="5">
        <v>10</v>
      </c>
      <c r="G29" s="64" t="s">
        <v>420</v>
      </c>
      <c r="H29" s="5">
        <v>6</v>
      </c>
      <c r="I29" s="5">
        <v>2</v>
      </c>
      <c r="J29" s="5">
        <v>5</v>
      </c>
      <c r="K29" s="5">
        <v>0</v>
      </c>
      <c r="L29" s="5">
        <v>2</v>
      </c>
      <c r="M29" s="5">
        <v>2</v>
      </c>
      <c r="N29" s="5">
        <v>10</v>
      </c>
      <c r="O29" s="5">
        <v>1</v>
      </c>
      <c r="P29" s="3">
        <v>2</v>
      </c>
      <c r="Q29" s="3">
        <f t="shared" si="0"/>
        <v>30</v>
      </c>
      <c r="R29" s="3">
        <v>15</v>
      </c>
      <c r="S29" s="3"/>
      <c r="T29" s="31">
        <f t="shared" si="1"/>
        <v>30</v>
      </c>
    </row>
    <row r="30" spans="1:20" ht="33.75">
      <c r="A30" s="4">
        <v>23</v>
      </c>
      <c r="B30" s="57" t="s">
        <v>450</v>
      </c>
      <c r="C30" s="57" t="s">
        <v>59</v>
      </c>
      <c r="D30" s="57" t="s">
        <v>451</v>
      </c>
      <c r="E30" s="53">
        <v>243016</v>
      </c>
      <c r="F30" s="5">
        <v>10</v>
      </c>
      <c r="G30" s="64" t="s">
        <v>452</v>
      </c>
      <c r="H30" s="5">
        <v>4</v>
      </c>
      <c r="I30" s="5">
        <v>4</v>
      </c>
      <c r="J30" s="5">
        <v>8</v>
      </c>
      <c r="K30" s="5">
        <v>5</v>
      </c>
      <c r="L30" s="5">
        <v>2</v>
      </c>
      <c r="M30" s="5">
        <v>1</v>
      </c>
      <c r="N30" s="5">
        <v>0</v>
      </c>
      <c r="O30" s="5">
        <v>1</v>
      </c>
      <c r="P30" s="3">
        <v>4</v>
      </c>
      <c r="Q30" s="3">
        <f t="shared" si="0"/>
        <v>29</v>
      </c>
      <c r="R30" s="3">
        <v>16</v>
      </c>
      <c r="S30" s="3"/>
      <c r="T30" s="31">
        <f t="shared" si="1"/>
        <v>28.999999999999996</v>
      </c>
    </row>
    <row r="31" spans="1:20" ht="15">
      <c r="A31" s="4">
        <v>24</v>
      </c>
      <c r="B31" s="40" t="s">
        <v>283</v>
      </c>
      <c r="C31" s="40" t="s">
        <v>77</v>
      </c>
      <c r="D31" s="40" t="s">
        <v>65</v>
      </c>
      <c r="E31" s="53">
        <v>243017</v>
      </c>
      <c r="F31" s="5">
        <v>10</v>
      </c>
      <c r="G31" s="64" t="s">
        <v>426</v>
      </c>
      <c r="H31" s="5">
        <v>4</v>
      </c>
      <c r="I31" s="5">
        <v>3</v>
      </c>
      <c r="J31" s="5">
        <v>8</v>
      </c>
      <c r="K31" s="5">
        <v>2</v>
      </c>
      <c r="L31" s="5">
        <v>0</v>
      </c>
      <c r="M31" s="5">
        <v>3</v>
      </c>
      <c r="N31" s="5">
        <v>3</v>
      </c>
      <c r="O31" s="5">
        <v>0</v>
      </c>
      <c r="P31" s="3">
        <v>6</v>
      </c>
      <c r="Q31" s="3">
        <f t="shared" si="0"/>
        <v>29</v>
      </c>
      <c r="R31" s="3">
        <v>16</v>
      </c>
      <c r="S31" s="3"/>
      <c r="T31" s="31">
        <f t="shared" si="1"/>
        <v>28.999999999999996</v>
      </c>
    </row>
    <row r="32" spans="1:20" ht="15">
      <c r="A32" s="4">
        <v>25</v>
      </c>
      <c r="B32" s="35" t="s">
        <v>265</v>
      </c>
      <c r="C32" s="35" t="s">
        <v>19</v>
      </c>
      <c r="D32" s="35" t="s">
        <v>22</v>
      </c>
      <c r="E32" s="35">
        <v>243012</v>
      </c>
      <c r="F32" s="5">
        <v>10</v>
      </c>
      <c r="G32" s="64" t="s">
        <v>427</v>
      </c>
      <c r="H32" s="5">
        <v>2</v>
      </c>
      <c r="I32" s="5">
        <v>3</v>
      </c>
      <c r="J32" s="5">
        <v>6</v>
      </c>
      <c r="K32" s="5">
        <v>2</v>
      </c>
      <c r="L32" s="5">
        <v>1</v>
      </c>
      <c r="M32" s="5">
        <v>0</v>
      </c>
      <c r="N32" s="5">
        <v>6</v>
      </c>
      <c r="O32" s="5">
        <v>0</v>
      </c>
      <c r="P32" s="3">
        <v>8</v>
      </c>
      <c r="Q32" s="3">
        <f t="shared" si="0"/>
        <v>28</v>
      </c>
      <c r="R32" s="3">
        <v>17</v>
      </c>
      <c r="S32" s="3"/>
      <c r="T32" s="31">
        <f t="shared" si="1"/>
        <v>28.000000000000004</v>
      </c>
    </row>
    <row r="33" spans="1:20" ht="15">
      <c r="A33" s="4">
        <v>26</v>
      </c>
      <c r="B33" s="55" t="s">
        <v>290</v>
      </c>
      <c r="C33" s="55" t="s">
        <v>25</v>
      </c>
      <c r="D33" s="55" t="s">
        <v>291</v>
      </c>
      <c r="E33" s="35">
        <v>243020</v>
      </c>
      <c r="F33" s="5">
        <v>10</v>
      </c>
      <c r="G33" s="64" t="s">
        <v>422</v>
      </c>
      <c r="H33" s="5">
        <v>4</v>
      </c>
      <c r="I33" s="5">
        <v>6</v>
      </c>
      <c r="J33" s="5">
        <v>5</v>
      </c>
      <c r="K33" s="5">
        <v>0</v>
      </c>
      <c r="L33" s="5">
        <v>3</v>
      </c>
      <c r="M33" s="5">
        <v>1</v>
      </c>
      <c r="N33" s="5">
        <v>3</v>
      </c>
      <c r="O33" s="5">
        <v>2</v>
      </c>
      <c r="P33" s="3">
        <v>4</v>
      </c>
      <c r="Q33" s="3">
        <f t="shared" si="0"/>
        <v>28</v>
      </c>
      <c r="R33" s="3">
        <v>17</v>
      </c>
      <c r="S33" s="3"/>
      <c r="T33" s="31">
        <f t="shared" si="1"/>
        <v>28.000000000000004</v>
      </c>
    </row>
    <row r="34" spans="1:20" ht="15">
      <c r="A34" s="4">
        <v>27</v>
      </c>
      <c r="B34" s="57" t="s">
        <v>270</v>
      </c>
      <c r="C34" s="57" t="s">
        <v>77</v>
      </c>
      <c r="D34" s="57" t="s">
        <v>69</v>
      </c>
      <c r="E34" s="57">
        <v>243005</v>
      </c>
      <c r="F34" s="5">
        <v>10</v>
      </c>
      <c r="G34" s="64" t="s">
        <v>436</v>
      </c>
      <c r="H34" s="5">
        <v>3</v>
      </c>
      <c r="I34" s="5">
        <v>5</v>
      </c>
      <c r="J34" s="5">
        <v>8</v>
      </c>
      <c r="K34" s="5">
        <v>2</v>
      </c>
      <c r="L34" s="5">
        <v>1</v>
      </c>
      <c r="M34" s="5">
        <v>1</v>
      </c>
      <c r="N34" s="5">
        <v>2</v>
      </c>
      <c r="O34" s="5">
        <v>1</v>
      </c>
      <c r="P34" s="3">
        <v>4</v>
      </c>
      <c r="Q34" s="3">
        <f t="shared" si="0"/>
        <v>27</v>
      </c>
      <c r="R34" s="3">
        <v>18</v>
      </c>
      <c r="S34" s="3"/>
      <c r="T34" s="31">
        <f t="shared" si="1"/>
        <v>27</v>
      </c>
    </row>
    <row r="35" spans="1:20" ht="15">
      <c r="A35" s="4">
        <v>28</v>
      </c>
      <c r="B35" s="37" t="s">
        <v>273</v>
      </c>
      <c r="C35" s="37" t="s">
        <v>54</v>
      </c>
      <c r="D35" s="37" t="s">
        <v>30</v>
      </c>
      <c r="E35" s="53">
        <v>243010</v>
      </c>
      <c r="F35" s="5">
        <v>10</v>
      </c>
      <c r="G35" s="64" t="s">
        <v>425</v>
      </c>
      <c r="H35" s="5">
        <v>4</v>
      </c>
      <c r="I35" s="5">
        <v>2</v>
      </c>
      <c r="J35" s="5">
        <v>5</v>
      </c>
      <c r="K35" s="5">
        <v>4</v>
      </c>
      <c r="L35" s="5">
        <v>1</v>
      </c>
      <c r="M35" s="5">
        <v>0</v>
      </c>
      <c r="N35" s="5">
        <v>8</v>
      </c>
      <c r="O35" s="5">
        <v>2</v>
      </c>
      <c r="P35" s="3">
        <v>0</v>
      </c>
      <c r="Q35" s="3">
        <f t="shared" si="0"/>
        <v>26</v>
      </c>
      <c r="R35" s="3">
        <v>19</v>
      </c>
      <c r="S35" s="3"/>
      <c r="T35" s="31">
        <f t="shared" si="1"/>
        <v>26</v>
      </c>
    </row>
    <row r="36" spans="1:20" ht="15">
      <c r="A36" s="4">
        <v>29</v>
      </c>
      <c r="B36" s="37" t="s">
        <v>261</v>
      </c>
      <c r="C36" s="37" t="s">
        <v>41</v>
      </c>
      <c r="D36" s="37" t="s">
        <v>20</v>
      </c>
      <c r="E36" s="53">
        <v>243014</v>
      </c>
      <c r="F36" s="5">
        <v>10</v>
      </c>
      <c r="G36" s="64" t="s">
        <v>419</v>
      </c>
      <c r="H36" s="5">
        <v>3</v>
      </c>
      <c r="I36" s="5">
        <v>5</v>
      </c>
      <c r="J36" s="5">
        <v>4</v>
      </c>
      <c r="K36" s="5">
        <v>2</v>
      </c>
      <c r="L36" s="5">
        <v>0</v>
      </c>
      <c r="M36" s="5">
        <v>0</v>
      </c>
      <c r="N36" s="5">
        <v>7</v>
      </c>
      <c r="O36" s="5">
        <v>0</v>
      </c>
      <c r="P36" s="3">
        <v>4</v>
      </c>
      <c r="Q36" s="3">
        <f t="shared" si="0"/>
        <v>25</v>
      </c>
      <c r="R36" s="3">
        <v>20</v>
      </c>
      <c r="S36" s="3"/>
      <c r="T36" s="31">
        <f t="shared" si="1"/>
        <v>25</v>
      </c>
    </row>
    <row r="37" spans="1:20" ht="15">
      <c r="A37" s="4">
        <v>30</v>
      </c>
      <c r="B37" s="37" t="s">
        <v>259</v>
      </c>
      <c r="C37" s="37" t="s">
        <v>260</v>
      </c>
      <c r="D37" s="37" t="s">
        <v>57</v>
      </c>
      <c r="E37" s="53">
        <v>243014</v>
      </c>
      <c r="F37" s="5">
        <v>10</v>
      </c>
      <c r="G37" s="64" t="s">
        <v>442</v>
      </c>
      <c r="H37" s="5">
        <v>5</v>
      </c>
      <c r="I37" s="5">
        <v>4</v>
      </c>
      <c r="J37" s="5">
        <v>6</v>
      </c>
      <c r="K37" s="5">
        <v>0</v>
      </c>
      <c r="L37" s="5">
        <v>0</v>
      </c>
      <c r="M37" s="5">
        <v>1</v>
      </c>
      <c r="N37" s="5">
        <v>0</v>
      </c>
      <c r="O37" s="5">
        <v>2</v>
      </c>
      <c r="P37" s="3">
        <v>0</v>
      </c>
      <c r="Q37" s="3">
        <f t="shared" si="0"/>
        <v>18</v>
      </c>
      <c r="R37" s="3">
        <v>21</v>
      </c>
      <c r="S37" s="3"/>
      <c r="T37" s="31">
        <f t="shared" si="1"/>
        <v>18</v>
      </c>
    </row>
    <row r="38" spans="1:20" ht="15">
      <c r="A38" s="4">
        <v>31</v>
      </c>
      <c r="B38" s="35" t="s">
        <v>264</v>
      </c>
      <c r="C38" s="35" t="s">
        <v>122</v>
      </c>
      <c r="D38" s="35" t="s">
        <v>38</v>
      </c>
      <c r="E38" s="35">
        <v>243022</v>
      </c>
      <c r="F38" s="5">
        <v>10</v>
      </c>
      <c r="G38" s="64" t="s">
        <v>421</v>
      </c>
      <c r="H38" s="5">
        <v>3</v>
      </c>
      <c r="I38" s="5">
        <v>3</v>
      </c>
      <c r="J38" s="5">
        <v>4</v>
      </c>
      <c r="K38" s="5">
        <v>0</v>
      </c>
      <c r="L38" s="5">
        <v>0</v>
      </c>
      <c r="M38" s="5">
        <v>2</v>
      </c>
      <c r="N38" s="5">
        <v>0</v>
      </c>
      <c r="O38" s="5">
        <v>0</v>
      </c>
      <c r="P38" s="3">
        <v>4</v>
      </c>
      <c r="Q38" s="3">
        <f t="shared" si="0"/>
        <v>16</v>
      </c>
      <c r="R38" s="3">
        <v>22</v>
      </c>
      <c r="S38" s="3"/>
      <c r="T38" s="31">
        <f t="shared" si="1"/>
        <v>16</v>
      </c>
    </row>
    <row r="39" spans="1:20" ht="15">
      <c r="A39" s="4">
        <v>32</v>
      </c>
      <c r="B39" s="35" t="s">
        <v>262</v>
      </c>
      <c r="C39" s="35" t="s">
        <v>185</v>
      </c>
      <c r="D39" s="35" t="s">
        <v>263</v>
      </c>
      <c r="E39" s="35">
        <v>243022</v>
      </c>
      <c r="F39" s="5">
        <v>10</v>
      </c>
      <c r="G39" s="64" t="s">
        <v>443</v>
      </c>
      <c r="H39" s="5">
        <v>3</v>
      </c>
      <c r="I39" s="5">
        <v>4</v>
      </c>
      <c r="J39" s="5">
        <v>5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3">
        <v>0</v>
      </c>
      <c r="Q39" s="3">
        <f t="shared" si="0"/>
        <v>12</v>
      </c>
      <c r="R39" s="3">
        <v>23</v>
      </c>
      <c r="S39" s="3"/>
      <c r="T39" s="31">
        <f t="shared" si="1"/>
        <v>12</v>
      </c>
    </row>
    <row r="41" spans="2:7" ht="15.75">
      <c r="B41" s="11" t="s">
        <v>11</v>
      </c>
      <c r="C41" s="7"/>
      <c r="D41" s="7"/>
      <c r="E41" s="8" t="s">
        <v>88</v>
      </c>
      <c r="F41" s="23"/>
      <c r="G41" s="23"/>
    </row>
    <row r="42" spans="2:7" ht="15.75">
      <c r="B42" s="12"/>
      <c r="C42" s="7"/>
      <c r="D42" s="7"/>
      <c r="E42" s="7"/>
      <c r="F42" s="23"/>
      <c r="G42" s="23"/>
    </row>
    <row r="43" spans="2:7" ht="15.75">
      <c r="B43" s="11" t="s">
        <v>12</v>
      </c>
      <c r="C43" s="7"/>
      <c r="D43" s="7"/>
      <c r="E43" s="8" t="s">
        <v>31</v>
      </c>
      <c r="F43" s="23"/>
      <c r="G43" s="23"/>
    </row>
    <row r="44" spans="2:7" ht="15.75">
      <c r="B44" s="12"/>
      <c r="C44" s="7"/>
      <c r="D44" s="7"/>
      <c r="E44" s="8" t="s">
        <v>32</v>
      </c>
      <c r="F44" s="23"/>
      <c r="G44" s="23"/>
    </row>
    <row r="45" spans="2:7" ht="15.75">
      <c r="B45" s="12"/>
      <c r="C45" s="7"/>
      <c r="D45" s="7"/>
      <c r="E45" s="8" t="s">
        <v>150</v>
      </c>
      <c r="F45" s="23"/>
      <c r="G45" s="23"/>
    </row>
    <row r="46" spans="2:7" ht="15.75">
      <c r="B46" s="12"/>
      <c r="C46" s="7"/>
      <c r="D46" s="7"/>
      <c r="E46" s="8" t="s">
        <v>87</v>
      </c>
      <c r="F46" s="23"/>
      <c r="G46" s="23"/>
    </row>
    <row r="47" spans="2:7" ht="15.75">
      <c r="B47" s="13" t="s">
        <v>13</v>
      </c>
      <c r="C47" s="7"/>
      <c r="D47" s="7"/>
      <c r="E47" s="8" t="s">
        <v>33</v>
      </c>
      <c r="F47" s="23"/>
      <c r="G47" s="23"/>
    </row>
  </sheetData>
  <sheetProtection/>
  <mergeCells count="5">
    <mergeCell ref="A1:Q1"/>
    <mergeCell ref="A2:Q2"/>
    <mergeCell ref="A4:Q4"/>
    <mergeCell ref="A5:Q5"/>
    <mergeCell ref="A3:T3"/>
  </mergeCells>
  <printOptions/>
  <pageMargins left="0.11811023622047245" right="0.11811023622047245" top="0.15748031496062992" bottom="0.15748031496062992" header="0.31496062992125984" footer="0.31496062992125984"/>
  <pageSetup horizontalDpi="300" verticalDpi="30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7"/>
  <sheetViews>
    <sheetView view="pageBreakPreview" zoomScaleSheetLayoutView="100" zoomScalePageLayoutView="0" workbookViewId="0" topLeftCell="A1">
      <selection activeCell="E11" sqref="E11"/>
    </sheetView>
  </sheetViews>
  <sheetFormatPr defaultColWidth="9.140625" defaultRowHeight="15"/>
  <cols>
    <col min="1" max="1" width="4.7109375" style="0" customWidth="1"/>
    <col min="2" max="2" width="10.8515625" style="10" customWidth="1"/>
    <col min="3" max="3" width="9.421875" style="0" customWidth="1"/>
    <col min="4" max="4" width="12.57421875" style="0" customWidth="1"/>
    <col min="5" max="5" width="15.140625" style="0" customWidth="1"/>
    <col min="6" max="6" width="3.7109375" style="0" customWidth="1"/>
    <col min="7" max="7" width="13.00390625" style="0" customWidth="1"/>
    <col min="8" max="15" width="4.7109375" style="0" customWidth="1"/>
    <col min="16" max="16" width="5.7109375" style="0" bestFit="1" customWidth="1"/>
    <col min="17" max="17" width="5.8515625" style="0" customWidth="1"/>
    <col min="18" max="18" width="4.421875" style="0" customWidth="1"/>
    <col min="19" max="19" width="5.00390625" style="0" customWidth="1"/>
    <col min="20" max="20" width="7.140625" style="0" customWidth="1"/>
  </cols>
  <sheetData>
    <row r="1" spans="1:17" ht="15.75">
      <c r="A1" s="69" t="s">
        <v>192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15.7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20" ht="32.25" customHeight="1">
      <c r="A3" s="72" t="s">
        <v>17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</row>
    <row r="4" spans="1:17" ht="15.75">
      <c r="A4" s="70" t="s">
        <v>193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</row>
    <row r="5" spans="1:17" ht="15.75">
      <c r="A5" s="70" t="s">
        <v>320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</row>
    <row r="7" spans="1:20" ht="76.5">
      <c r="A7" s="1" t="s">
        <v>1</v>
      </c>
      <c r="B7" s="9" t="s">
        <v>2</v>
      </c>
      <c r="C7" s="1" t="s">
        <v>3</v>
      </c>
      <c r="D7" s="1" t="s">
        <v>4</v>
      </c>
      <c r="E7" s="1" t="s">
        <v>191</v>
      </c>
      <c r="F7" s="2" t="s">
        <v>5</v>
      </c>
      <c r="G7" s="2" t="s">
        <v>18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319</v>
      </c>
      <c r="Q7" s="2" t="s">
        <v>6</v>
      </c>
      <c r="R7" s="2" t="s">
        <v>14</v>
      </c>
      <c r="S7" s="2" t="s">
        <v>15</v>
      </c>
      <c r="T7" s="1" t="s">
        <v>16</v>
      </c>
    </row>
    <row r="8" spans="1:20" ht="15">
      <c r="A8" s="4">
        <v>1</v>
      </c>
      <c r="B8" s="55" t="s">
        <v>137</v>
      </c>
      <c r="C8" s="55" t="s">
        <v>138</v>
      </c>
      <c r="D8" s="55" t="s">
        <v>94</v>
      </c>
      <c r="E8" s="53">
        <v>243020</v>
      </c>
      <c r="F8" s="5">
        <v>11</v>
      </c>
      <c r="G8" s="64" t="s">
        <v>396</v>
      </c>
      <c r="H8" s="5">
        <v>6</v>
      </c>
      <c r="I8" s="5">
        <v>3</v>
      </c>
      <c r="J8" s="5">
        <v>3.5</v>
      </c>
      <c r="K8" s="5">
        <v>6</v>
      </c>
      <c r="L8" s="5">
        <v>2</v>
      </c>
      <c r="M8" s="5">
        <v>5</v>
      </c>
      <c r="N8" s="5">
        <v>10</v>
      </c>
      <c r="O8" s="5">
        <v>8</v>
      </c>
      <c r="P8" s="3">
        <v>20</v>
      </c>
      <c r="Q8" s="3">
        <f aca="true" t="shared" si="0" ref="Q8:Q37">SUM(H8:P8)</f>
        <v>63.5</v>
      </c>
      <c r="R8" s="3">
        <v>1</v>
      </c>
      <c r="S8" s="3" t="s">
        <v>353</v>
      </c>
      <c r="T8" s="31">
        <f>Q8/100*100</f>
        <v>63.5</v>
      </c>
    </row>
    <row r="9" spans="1:20" ht="15">
      <c r="A9" s="4">
        <v>2</v>
      </c>
      <c r="B9" s="58" t="s">
        <v>296</v>
      </c>
      <c r="C9" s="58" t="s">
        <v>42</v>
      </c>
      <c r="D9" s="39" t="s">
        <v>38</v>
      </c>
      <c r="E9" s="53">
        <v>243009</v>
      </c>
      <c r="F9" s="5">
        <v>11</v>
      </c>
      <c r="G9" s="64" t="s">
        <v>395</v>
      </c>
      <c r="H9" s="5">
        <v>6</v>
      </c>
      <c r="I9" s="5">
        <v>4</v>
      </c>
      <c r="J9" s="5">
        <v>5</v>
      </c>
      <c r="K9" s="5">
        <v>8</v>
      </c>
      <c r="L9" s="5">
        <v>2</v>
      </c>
      <c r="M9" s="5">
        <v>7</v>
      </c>
      <c r="N9" s="5">
        <v>0</v>
      </c>
      <c r="O9" s="5">
        <v>9</v>
      </c>
      <c r="P9" s="3">
        <v>18</v>
      </c>
      <c r="Q9" s="3">
        <f t="shared" si="0"/>
        <v>59</v>
      </c>
      <c r="R9" s="3">
        <v>2</v>
      </c>
      <c r="S9" s="3" t="s">
        <v>354</v>
      </c>
      <c r="T9" s="31">
        <f aca="true" t="shared" si="1" ref="T9:T37">Q9/100*100</f>
        <v>59</v>
      </c>
    </row>
    <row r="10" spans="1:20" ht="15">
      <c r="A10" s="4">
        <v>3</v>
      </c>
      <c r="B10" s="55" t="s">
        <v>313</v>
      </c>
      <c r="C10" s="55" t="s">
        <v>25</v>
      </c>
      <c r="D10" s="55" t="s">
        <v>36</v>
      </c>
      <c r="E10" s="53">
        <v>243020</v>
      </c>
      <c r="F10" s="5">
        <v>11</v>
      </c>
      <c r="G10" s="64" t="s">
        <v>389</v>
      </c>
      <c r="H10" s="5">
        <v>2</v>
      </c>
      <c r="I10" s="5">
        <v>3</v>
      </c>
      <c r="J10" s="5">
        <v>1.5</v>
      </c>
      <c r="K10" s="5">
        <v>8</v>
      </c>
      <c r="L10" s="5">
        <v>2</v>
      </c>
      <c r="M10" s="5">
        <v>9</v>
      </c>
      <c r="N10" s="5">
        <v>8</v>
      </c>
      <c r="O10" s="5">
        <v>5</v>
      </c>
      <c r="P10" s="3">
        <v>19</v>
      </c>
      <c r="Q10" s="3">
        <f t="shared" si="0"/>
        <v>57.5</v>
      </c>
      <c r="R10" s="3">
        <v>3</v>
      </c>
      <c r="S10" s="3" t="s">
        <v>355</v>
      </c>
      <c r="T10" s="31">
        <f t="shared" si="1"/>
        <v>57.49999999999999</v>
      </c>
    </row>
    <row r="11" spans="1:20" ht="15">
      <c r="A11" s="4">
        <v>4</v>
      </c>
      <c r="B11" s="53" t="s">
        <v>297</v>
      </c>
      <c r="C11" s="53" t="s">
        <v>99</v>
      </c>
      <c r="D11" s="53" t="s">
        <v>61</v>
      </c>
      <c r="E11" s="53">
        <v>243007</v>
      </c>
      <c r="F11" s="5">
        <v>11</v>
      </c>
      <c r="G11" s="64" t="s">
        <v>394</v>
      </c>
      <c r="H11" s="5">
        <v>4</v>
      </c>
      <c r="I11" s="5">
        <v>3</v>
      </c>
      <c r="J11" s="5">
        <v>2.5</v>
      </c>
      <c r="K11" s="5">
        <v>8</v>
      </c>
      <c r="L11" s="5">
        <v>2</v>
      </c>
      <c r="M11" s="5">
        <v>10</v>
      </c>
      <c r="N11" s="5">
        <v>0</v>
      </c>
      <c r="O11" s="5">
        <v>8</v>
      </c>
      <c r="P11" s="3">
        <v>20</v>
      </c>
      <c r="Q11" s="3">
        <f t="shared" si="0"/>
        <v>57.5</v>
      </c>
      <c r="R11" s="3">
        <v>3</v>
      </c>
      <c r="S11" s="3" t="s">
        <v>355</v>
      </c>
      <c r="T11" s="31">
        <f t="shared" si="1"/>
        <v>57.49999999999999</v>
      </c>
    </row>
    <row r="12" spans="1:20" ht="15">
      <c r="A12" s="4">
        <v>5</v>
      </c>
      <c r="B12" s="55" t="s">
        <v>139</v>
      </c>
      <c r="C12" s="55" t="s">
        <v>62</v>
      </c>
      <c r="D12" s="55" t="s">
        <v>140</v>
      </c>
      <c r="E12" s="53">
        <v>243020</v>
      </c>
      <c r="F12" s="5">
        <v>11</v>
      </c>
      <c r="G12" s="64" t="s">
        <v>404</v>
      </c>
      <c r="H12" s="5">
        <v>2</v>
      </c>
      <c r="I12" s="5">
        <v>4</v>
      </c>
      <c r="J12" s="5">
        <v>4</v>
      </c>
      <c r="K12" s="5">
        <v>8</v>
      </c>
      <c r="L12" s="5">
        <v>4</v>
      </c>
      <c r="M12" s="5">
        <v>8</v>
      </c>
      <c r="N12" s="5">
        <v>5</v>
      </c>
      <c r="O12" s="5">
        <v>7</v>
      </c>
      <c r="P12" s="3">
        <v>10</v>
      </c>
      <c r="Q12" s="3">
        <f t="shared" si="0"/>
        <v>52</v>
      </c>
      <c r="R12" s="3">
        <v>4</v>
      </c>
      <c r="S12" s="3"/>
      <c r="T12" s="31">
        <f t="shared" si="1"/>
        <v>52</v>
      </c>
    </row>
    <row r="13" spans="1:20" ht="15">
      <c r="A13" s="4">
        <v>6</v>
      </c>
      <c r="B13" s="58" t="s">
        <v>295</v>
      </c>
      <c r="C13" s="58" t="s">
        <v>130</v>
      </c>
      <c r="D13" s="58" t="s">
        <v>131</v>
      </c>
      <c r="E13" s="53">
        <v>243009</v>
      </c>
      <c r="F13" s="5">
        <v>11</v>
      </c>
      <c r="G13" s="64" t="s">
        <v>391</v>
      </c>
      <c r="H13" s="5">
        <v>3</v>
      </c>
      <c r="I13" s="5">
        <v>3</v>
      </c>
      <c r="J13" s="5">
        <v>2</v>
      </c>
      <c r="K13" s="5">
        <v>8</v>
      </c>
      <c r="L13" s="5">
        <v>0</v>
      </c>
      <c r="M13" s="5">
        <v>4</v>
      </c>
      <c r="N13" s="5">
        <v>9</v>
      </c>
      <c r="O13" s="5">
        <v>7</v>
      </c>
      <c r="P13" s="3">
        <v>15</v>
      </c>
      <c r="Q13" s="3">
        <f t="shared" si="0"/>
        <v>51</v>
      </c>
      <c r="R13" s="3">
        <v>5</v>
      </c>
      <c r="S13" s="3"/>
      <c r="T13" s="31">
        <f t="shared" si="1"/>
        <v>51</v>
      </c>
    </row>
    <row r="14" spans="1:20" ht="15">
      <c r="A14" s="4">
        <v>7</v>
      </c>
      <c r="B14" s="55" t="s">
        <v>141</v>
      </c>
      <c r="C14" s="55" t="s">
        <v>77</v>
      </c>
      <c r="D14" s="55" t="s">
        <v>79</v>
      </c>
      <c r="E14" s="53">
        <v>243020</v>
      </c>
      <c r="F14" s="5">
        <v>11</v>
      </c>
      <c r="G14" s="64" t="s">
        <v>405</v>
      </c>
      <c r="H14" s="5">
        <v>5</v>
      </c>
      <c r="I14" s="5">
        <v>3</v>
      </c>
      <c r="J14" s="5">
        <v>3</v>
      </c>
      <c r="K14" s="5">
        <v>6</v>
      </c>
      <c r="L14" s="5">
        <v>2</v>
      </c>
      <c r="M14" s="5">
        <v>9</v>
      </c>
      <c r="N14" s="5">
        <v>8</v>
      </c>
      <c r="O14" s="5">
        <v>9</v>
      </c>
      <c r="P14" s="3">
        <v>6</v>
      </c>
      <c r="Q14" s="3">
        <f t="shared" si="0"/>
        <v>51</v>
      </c>
      <c r="R14" s="3">
        <v>5</v>
      </c>
      <c r="S14" s="3"/>
      <c r="T14" s="31">
        <f t="shared" si="1"/>
        <v>51</v>
      </c>
    </row>
    <row r="15" spans="1:20" ht="15">
      <c r="A15" s="4">
        <v>8</v>
      </c>
      <c r="B15" s="55" t="s">
        <v>143</v>
      </c>
      <c r="C15" s="55" t="s">
        <v>144</v>
      </c>
      <c r="D15" s="55" t="s">
        <v>145</v>
      </c>
      <c r="E15" s="53">
        <v>243020</v>
      </c>
      <c r="F15" s="5">
        <v>11</v>
      </c>
      <c r="G15" s="64" t="s">
        <v>402</v>
      </c>
      <c r="H15" s="5">
        <v>1</v>
      </c>
      <c r="I15" s="5">
        <v>4</v>
      </c>
      <c r="J15" s="5">
        <v>1</v>
      </c>
      <c r="K15" s="5">
        <v>8</v>
      </c>
      <c r="L15" s="5">
        <v>4</v>
      </c>
      <c r="M15" s="5">
        <v>8</v>
      </c>
      <c r="N15" s="5">
        <v>1</v>
      </c>
      <c r="O15" s="5">
        <v>7</v>
      </c>
      <c r="P15" s="3">
        <v>15</v>
      </c>
      <c r="Q15" s="3">
        <f t="shared" si="0"/>
        <v>49</v>
      </c>
      <c r="R15" s="3">
        <v>6</v>
      </c>
      <c r="S15" s="3"/>
      <c r="T15" s="31">
        <f t="shared" si="1"/>
        <v>49</v>
      </c>
    </row>
    <row r="16" spans="1:20" ht="15">
      <c r="A16" s="4">
        <v>9</v>
      </c>
      <c r="B16" s="53" t="s">
        <v>135</v>
      </c>
      <c r="C16" s="53" t="s">
        <v>25</v>
      </c>
      <c r="D16" s="53" t="s">
        <v>20</v>
      </c>
      <c r="E16" s="53">
        <v>243015</v>
      </c>
      <c r="F16" s="5">
        <v>11</v>
      </c>
      <c r="G16" s="64" t="s">
        <v>403</v>
      </c>
      <c r="H16" s="5">
        <v>2</v>
      </c>
      <c r="I16" s="5">
        <v>4</v>
      </c>
      <c r="J16" s="5">
        <v>0</v>
      </c>
      <c r="K16" s="5">
        <v>8</v>
      </c>
      <c r="L16" s="5">
        <v>4</v>
      </c>
      <c r="M16" s="5">
        <v>2</v>
      </c>
      <c r="N16" s="5">
        <v>8</v>
      </c>
      <c r="O16" s="5">
        <v>6</v>
      </c>
      <c r="P16" s="3">
        <v>10</v>
      </c>
      <c r="Q16" s="3">
        <f t="shared" si="0"/>
        <v>44</v>
      </c>
      <c r="R16" s="3">
        <v>7</v>
      </c>
      <c r="S16" s="3"/>
      <c r="T16" s="31">
        <f t="shared" si="1"/>
        <v>44</v>
      </c>
    </row>
    <row r="17" spans="1:20" ht="15">
      <c r="A17" s="4">
        <v>10</v>
      </c>
      <c r="B17" s="53" t="s">
        <v>134</v>
      </c>
      <c r="C17" s="53" t="s">
        <v>37</v>
      </c>
      <c r="D17" s="53" t="s">
        <v>73</v>
      </c>
      <c r="E17" s="53">
        <v>243015</v>
      </c>
      <c r="F17" s="5">
        <v>11</v>
      </c>
      <c r="G17" s="64" t="s">
        <v>406</v>
      </c>
      <c r="H17" s="5">
        <v>5</v>
      </c>
      <c r="I17" s="5">
        <v>4</v>
      </c>
      <c r="J17" s="5">
        <v>3</v>
      </c>
      <c r="K17" s="5">
        <v>8</v>
      </c>
      <c r="L17" s="5">
        <v>4</v>
      </c>
      <c r="M17" s="5">
        <v>6</v>
      </c>
      <c r="N17" s="5">
        <v>0</v>
      </c>
      <c r="O17" s="5">
        <v>6</v>
      </c>
      <c r="P17" s="3">
        <v>6</v>
      </c>
      <c r="Q17" s="3">
        <f t="shared" si="0"/>
        <v>42</v>
      </c>
      <c r="R17" s="3">
        <v>8</v>
      </c>
      <c r="S17" s="3"/>
      <c r="T17" s="31">
        <f t="shared" si="1"/>
        <v>42</v>
      </c>
    </row>
    <row r="18" spans="1:20" ht="15">
      <c r="A18" s="4">
        <v>11</v>
      </c>
      <c r="B18" s="53" t="s">
        <v>306</v>
      </c>
      <c r="C18" s="53" t="s">
        <v>95</v>
      </c>
      <c r="D18" s="53" t="s">
        <v>22</v>
      </c>
      <c r="E18" s="59">
        <v>243005</v>
      </c>
      <c r="F18" s="5">
        <v>11</v>
      </c>
      <c r="G18" s="64" t="s">
        <v>399</v>
      </c>
      <c r="H18" s="5">
        <v>5</v>
      </c>
      <c r="I18" s="5">
        <v>4</v>
      </c>
      <c r="J18" s="5">
        <v>1</v>
      </c>
      <c r="K18" s="5">
        <v>8</v>
      </c>
      <c r="L18" s="5">
        <v>0</v>
      </c>
      <c r="M18" s="5">
        <v>2</v>
      </c>
      <c r="N18" s="5">
        <v>0</v>
      </c>
      <c r="O18" s="5">
        <v>5</v>
      </c>
      <c r="P18" s="3">
        <v>15</v>
      </c>
      <c r="Q18" s="3">
        <f t="shared" si="0"/>
        <v>40</v>
      </c>
      <c r="R18" s="3">
        <v>9</v>
      </c>
      <c r="S18" s="3"/>
      <c r="T18" s="31">
        <f t="shared" si="1"/>
        <v>40</v>
      </c>
    </row>
    <row r="19" spans="1:20" ht="15">
      <c r="A19" s="4">
        <v>12</v>
      </c>
      <c r="B19" s="39" t="s">
        <v>148</v>
      </c>
      <c r="C19" s="39" t="s">
        <v>27</v>
      </c>
      <c r="D19" s="39" t="s">
        <v>149</v>
      </c>
      <c r="E19" s="53">
        <v>243017</v>
      </c>
      <c r="F19" s="5">
        <v>11</v>
      </c>
      <c r="G19" s="64" t="s">
        <v>407</v>
      </c>
      <c r="H19" s="5">
        <v>4</v>
      </c>
      <c r="I19" s="5">
        <v>3</v>
      </c>
      <c r="J19" s="5">
        <v>5</v>
      </c>
      <c r="K19" s="5">
        <v>8</v>
      </c>
      <c r="L19" s="5">
        <v>2</v>
      </c>
      <c r="M19" s="5">
        <v>5</v>
      </c>
      <c r="N19" s="5">
        <v>0</v>
      </c>
      <c r="O19" s="5">
        <v>6</v>
      </c>
      <c r="P19" s="3">
        <v>6</v>
      </c>
      <c r="Q19" s="3">
        <f t="shared" si="0"/>
        <v>39</v>
      </c>
      <c r="R19" s="3">
        <v>10</v>
      </c>
      <c r="S19" s="3"/>
      <c r="T19" s="31">
        <f t="shared" si="1"/>
        <v>39</v>
      </c>
    </row>
    <row r="20" spans="1:20" ht="15">
      <c r="A20" s="4">
        <v>13</v>
      </c>
      <c r="B20" s="39" t="s">
        <v>311</v>
      </c>
      <c r="C20" s="39" t="s">
        <v>51</v>
      </c>
      <c r="D20" s="39" t="s">
        <v>216</v>
      </c>
      <c r="E20" s="53">
        <v>243017</v>
      </c>
      <c r="F20" s="5">
        <v>11</v>
      </c>
      <c r="G20" s="64" t="s">
        <v>408</v>
      </c>
      <c r="H20" s="5">
        <v>3</v>
      </c>
      <c r="I20" s="5">
        <v>3</v>
      </c>
      <c r="J20" s="5">
        <v>4</v>
      </c>
      <c r="K20" s="5">
        <v>8</v>
      </c>
      <c r="L20" s="5">
        <v>0</v>
      </c>
      <c r="M20" s="5">
        <v>0</v>
      </c>
      <c r="N20" s="5">
        <v>10</v>
      </c>
      <c r="O20" s="5">
        <v>3</v>
      </c>
      <c r="P20" s="3">
        <v>6</v>
      </c>
      <c r="Q20" s="3">
        <f t="shared" si="0"/>
        <v>37</v>
      </c>
      <c r="R20" s="3">
        <v>11</v>
      </c>
      <c r="S20" s="3"/>
      <c r="T20" s="31">
        <f t="shared" si="1"/>
        <v>37</v>
      </c>
    </row>
    <row r="21" spans="1:20" ht="33.75">
      <c r="A21" s="4">
        <v>14</v>
      </c>
      <c r="B21" s="38" t="s">
        <v>310</v>
      </c>
      <c r="C21" s="38" t="s">
        <v>37</v>
      </c>
      <c r="D21" s="38" t="s">
        <v>22</v>
      </c>
      <c r="E21" s="53">
        <v>243010</v>
      </c>
      <c r="F21" s="5">
        <v>11</v>
      </c>
      <c r="G21" s="64" t="s">
        <v>409</v>
      </c>
      <c r="H21" s="5">
        <v>2</v>
      </c>
      <c r="I21" s="5">
        <v>4</v>
      </c>
      <c r="J21" s="5">
        <v>2</v>
      </c>
      <c r="K21" s="5">
        <v>8</v>
      </c>
      <c r="L21" s="5">
        <v>2</v>
      </c>
      <c r="M21" s="5">
        <v>2</v>
      </c>
      <c r="N21" s="5">
        <v>2</v>
      </c>
      <c r="O21" s="5">
        <v>6</v>
      </c>
      <c r="P21" s="3">
        <v>8</v>
      </c>
      <c r="Q21" s="3">
        <f t="shared" si="0"/>
        <v>36</v>
      </c>
      <c r="R21" s="3">
        <v>12</v>
      </c>
      <c r="S21" s="3"/>
      <c r="T21" s="31">
        <f t="shared" si="1"/>
        <v>36</v>
      </c>
    </row>
    <row r="22" spans="1:20" ht="33.75">
      <c r="A22" s="4">
        <v>15</v>
      </c>
      <c r="B22" s="54" t="s">
        <v>136</v>
      </c>
      <c r="C22" s="54" t="s">
        <v>48</v>
      </c>
      <c r="D22" s="54" t="s">
        <v>20</v>
      </c>
      <c r="E22" s="53">
        <v>243016</v>
      </c>
      <c r="F22" s="5">
        <v>11</v>
      </c>
      <c r="G22" s="64" t="s">
        <v>390</v>
      </c>
      <c r="H22" s="5">
        <v>5</v>
      </c>
      <c r="I22" s="5">
        <v>2</v>
      </c>
      <c r="J22" s="5">
        <v>1</v>
      </c>
      <c r="K22" s="5">
        <v>8</v>
      </c>
      <c r="L22" s="5">
        <v>2</v>
      </c>
      <c r="M22" s="5">
        <v>3</v>
      </c>
      <c r="N22" s="5">
        <v>3</v>
      </c>
      <c r="O22" s="5">
        <v>6</v>
      </c>
      <c r="P22" s="3">
        <v>5</v>
      </c>
      <c r="Q22" s="3">
        <f t="shared" si="0"/>
        <v>35</v>
      </c>
      <c r="R22" s="3">
        <v>13</v>
      </c>
      <c r="S22" s="3"/>
      <c r="T22" s="31">
        <f t="shared" si="1"/>
        <v>35</v>
      </c>
    </row>
    <row r="23" spans="1:20" ht="33.75">
      <c r="A23" s="4">
        <v>16</v>
      </c>
      <c r="B23" s="54" t="s">
        <v>298</v>
      </c>
      <c r="C23" s="54" t="s">
        <v>44</v>
      </c>
      <c r="D23" s="54" t="s">
        <v>80</v>
      </c>
      <c r="E23" s="53">
        <v>243016</v>
      </c>
      <c r="F23" s="5">
        <v>11</v>
      </c>
      <c r="G23" s="64" t="s">
        <v>400</v>
      </c>
      <c r="H23" s="5">
        <v>2</v>
      </c>
      <c r="I23" s="5">
        <v>3</v>
      </c>
      <c r="J23" s="5">
        <v>0.5</v>
      </c>
      <c r="K23" s="5">
        <v>8</v>
      </c>
      <c r="L23" s="5">
        <v>0</v>
      </c>
      <c r="M23" s="5">
        <v>1</v>
      </c>
      <c r="N23" s="5">
        <v>0</v>
      </c>
      <c r="O23" s="5">
        <v>6</v>
      </c>
      <c r="P23" s="3">
        <v>13</v>
      </c>
      <c r="Q23" s="3">
        <f t="shared" si="0"/>
        <v>33.5</v>
      </c>
      <c r="R23" s="3">
        <v>14</v>
      </c>
      <c r="S23" s="3"/>
      <c r="T23" s="31">
        <f t="shared" si="1"/>
        <v>33.5</v>
      </c>
    </row>
    <row r="24" spans="1:20" ht="15">
      <c r="A24" s="4">
        <v>17</v>
      </c>
      <c r="B24" s="53" t="s">
        <v>305</v>
      </c>
      <c r="C24" s="53" t="s">
        <v>25</v>
      </c>
      <c r="D24" s="53" t="s">
        <v>60</v>
      </c>
      <c r="E24" s="59">
        <v>243005</v>
      </c>
      <c r="F24" s="5">
        <v>11</v>
      </c>
      <c r="G24" s="64" t="s">
        <v>401</v>
      </c>
      <c r="H24" s="5">
        <v>4</v>
      </c>
      <c r="I24" s="5">
        <v>4</v>
      </c>
      <c r="J24" s="5">
        <v>1</v>
      </c>
      <c r="K24" s="5">
        <v>8</v>
      </c>
      <c r="L24" s="5">
        <v>3</v>
      </c>
      <c r="M24" s="5">
        <v>0</v>
      </c>
      <c r="N24" s="5">
        <v>6</v>
      </c>
      <c r="O24" s="5">
        <v>5</v>
      </c>
      <c r="P24" s="3">
        <v>2</v>
      </c>
      <c r="Q24" s="3">
        <f t="shared" si="0"/>
        <v>33</v>
      </c>
      <c r="R24" s="3">
        <v>15</v>
      </c>
      <c r="S24" s="3"/>
      <c r="T24" s="31">
        <f t="shared" si="1"/>
        <v>33</v>
      </c>
    </row>
    <row r="25" spans="1:20" ht="15">
      <c r="A25" s="4">
        <v>18</v>
      </c>
      <c r="B25" s="39" t="s">
        <v>302</v>
      </c>
      <c r="C25" s="39" t="s">
        <v>218</v>
      </c>
      <c r="D25" s="39" t="s">
        <v>26</v>
      </c>
      <c r="E25" s="53">
        <v>243020</v>
      </c>
      <c r="F25" s="5">
        <v>11</v>
      </c>
      <c r="G25" s="64" t="s">
        <v>410</v>
      </c>
      <c r="H25" s="5">
        <v>2</v>
      </c>
      <c r="I25" s="5">
        <v>3</v>
      </c>
      <c r="J25" s="5">
        <v>0.5</v>
      </c>
      <c r="K25" s="5">
        <v>8</v>
      </c>
      <c r="L25" s="5">
        <v>0</v>
      </c>
      <c r="M25" s="5">
        <v>2</v>
      </c>
      <c r="N25" s="5">
        <v>10</v>
      </c>
      <c r="O25" s="5">
        <v>4</v>
      </c>
      <c r="P25" s="3">
        <v>3</v>
      </c>
      <c r="Q25" s="3">
        <f t="shared" si="0"/>
        <v>32.5</v>
      </c>
      <c r="R25" s="3">
        <v>16</v>
      </c>
      <c r="S25" s="3"/>
      <c r="T25" s="31">
        <f t="shared" si="1"/>
        <v>32.5</v>
      </c>
    </row>
    <row r="26" spans="1:20" ht="15">
      <c r="A26" s="4">
        <v>19</v>
      </c>
      <c r="B26" s="53" t="s">
        <v>303</v>
      </c>
      <c r="C26" s="53" t="s">
        <v>127</v>
      </c>
      <c r="D26" s="53" t="s">
        <v>71</v>
      </c>
      <c r="E26" s="59">
        <v>243005</v>
      </c>
      <c r="F26" s="5">
        <v>11</v>
      </c>
      <c r="G26" s="64" t="s">
        <v>412</v>
      </c>
      <c r="H26" s="5">
        <v>4</v>
      </c>
      <c r="I26" s="5">
        <v>4</v>
      </c>
      <c r="J26" s="5">
        <v>3.5</v>
      </c>
      <c r="K26" s="5">
        <v>8</v>
      </c>
      <c r="L26" s="5">
        <v>2</v>
      </c>
      <c r="M26" s="5">
        <v>2</v>
      </c>
      <c r="N26" s="5">
        <v>1</v>
      </c>
      <c r="O26" s="5">
        <v>4</v>
      </c>
      <c r="P26" s="3">
        <v>0</v>
      </c>
      <c r="Q26" s="3">
        <f t="shared" si="0"/>
        <v>28.5</v>
      </c>
      <c r="R26" s="3">
        <v>17</v>
      </c>
      <c r="S26" s="3"/>
      <c r="T26" s="31">
        <f t="shared" si="1"/>
        <v>28.499999999999996</v>
      </c>
    </row>
    <row r="27" spans="1:20" ht="15">
      <c r="A27" s="4">
        <v>20</v>
      </c>
      <c r="B27" s="39" t="s">
        <v>299</v>
      </c>
      <c r="C27" s="39" t="s">
        <v>124</v>
      </c>
      <c r="D27" s="39" t="s">
        <v>300</v>
      </c>
      <c r="E27" s="53">
        <v>243020</v>
      </c>
      <c r="F27" s="5">
        <v>11</v>
      </c>
      <c r="G27" s="64" t="s">
        <v>392</v>
      </c>
      <c r="H27" s="5">
        <v>4</v>
      </c>
      <c r="I27" s="5">
        <v>1</v>
      </c>
      <c r="J27" s="5">
        <v>3</v>
      </c>
      <c r="K27" s="5">
        <v>4</v>
      </c>
      <c r="L27" s="5">
        <v>2</v>
      </c>
      <c r="M27" s="5">
        <v>2</v>
      </c>
      <c r="N27" s="5">
        <v>0</v>
      </c>
      <c r="O27" s="5">
        <v>4</v>
      </c>
      <c r="P27" s="3">
        <v>8</v>
      </c>
      <c r="Q27" s="3">
        <f t="shared" si="0"/>
        <v>28</v>
      </c>
      <c r="R27" s="3">
        <v>18</v>
      </c>
      <c r="S27" s="3"/>
      <c r="T27" s="31">
        <f t="shared" si="1"/>
        <v>28.000000000000004</v>
      </c>
    </row>
    <row r="28" spans="1:20" ht="22.5">
      <c r="A28" s="4">
        <v>21</v>
      </c>
      <c r="B28" s="53" t="s">
        <v>292</v>
      </c>
      <c r="C28" s="53" t="s">
        <v>174</v>
      </c>
      <c r="D28" s="53" t="s">
        <v>36</v>
      </c>
      <c r="E28" s="53">
        <v>243012</v>
      </c>
      <c r="F28" s="5">
        <v>11</v>
      </c>
      <c r="G28" s="64" t="s">
        <v>393</v>
      </c>
      <c r="H28" s="5">
        <v>5</v>
      </c>
      <c r="I28" s="5">
        <v>6</v>
      </c>
      <c r="J28" s="5">
        <v>1</v>
      </c>
      <c r="K28" s="5">
        <v>6</v>
      </c>
      <c r="L28" s="5">
        <v>1</v>
      </c>
      <c r="M28" s="5">
        <v>0</v>
      </c>
      <c r="N28" s="5">
        <v>2</v>
      </c>
      <c r="O28" s="5">
        <v>2</v>
      </c>
      <c r="P28" s="3">
        <v>4</v>
      </c>
      <c r="Q28" s="3">
        <f t="shared" si="0"/>
        <v>27</v>
      </c>
      <c r="R28" s="3">
        <v>19</v>
      </c>
      <c r="S28" s="3"/>
      <c r="T28" s="31">
        <f t="shared" si="1"/>
        <v>27</v>
      </c>
    </row>
    <row r="29" spans="1:20" ht="15">
      <c r="A29" s="4">
        <v>22</v>
      </c>
      <c r="B29" s="39" t="s">
        <v>312</v>
      </c>
      <c r="C29" s="39" t="s">
        <v>25</v>
      </c>
      <c r="D29" s="39" t="s">
        <v>22</v>
      </c>
      <c r="E29" s="53">
        <v>243017</v>
      </c>
      <c r="F29" s="5">
        <v>11</v>
      </c>
      <c r="G29" s="64" t="s">
        <v>402</v>
      </c>
      <c r="H29" s="5">
        <v>2</v>
      </c>
      <c r="I29" s="5">
        <v>3</v>
      </c>
      <c r="J29" s="5">
        <v>0</v>
      </c>
      <c r="K29" s="5">
        <v>8</v>
      </c>
      <c r="L29" s="5">
        <v>2</v>
      </c>
      <c r="M29" s="5">
        <v>0</v>
      </c>
      <c r="N29" s="5">
        <v>0</v>
      </c>
      <c r="O29" s="5">
        <v>5</v>
      </c>
      <c r="P29" s="3">
        <v>4</v>
      </c>
      <c r="Q29" s="3">
        <f t="shared" si="0"/>
        <v>24</v>
      </c>
      <c r="R29" s="3">
        <v>20</v>
      </c>
      <c r="S29" s="3"/>
      <c r="T29" s="31">
        <f t="shared" si="1"/>
        <v>24</v>
      </c>
    </row>
    <row r="30" spans="1:20" ht="15">
      <c r="A30" s="4">
        <v>23</v>
      </c>
      <c r="B30" s="53" t="s">
        <v>304</v>
      </c>
      <c r="C30" s="53" t="s">
        <v>133</v>
      </c>
      <c r="D30" s="53" t="s">
        <v>60</v>
      </c>
      <c r="E30" s="59">
        <v>243005</v>
      </c>
      <c r="F30" s="5">
        <v>11</v>
      </c>
      <c r="G30" s="64" t="s">
        <v>398</v>
      </c>
      <c r="H30" s="5">
        <v>5</v>
      </c>
      <c r="I30" s="5">
        <v>1</v>
      </c>
      <c r="J30" s="5">
        <v>3</v>
      </c>
      <c r="K30" s="5">
        <v>8</v>
      </c>
      <c r="L30" s="5">
        <v>4</v>
      </c>
      <c r="M30" s="5">
        <v>1</v>
      </c>
      <c r="N30" s="5">
        <v>0</v>
      </c>
      <c r="O30" s="5">
        <v>1</v>
      </c>
      <c r="P30" s="3">
        <v>0</v>
      </c>
      <c r="Q30" s="3">
        <f t="shared" si="0"/>
        <v>23</v>
      </c>
      <c r="R30" s="3">
        <v>21</v>
      </c>
      <c r="S30" s="3"/>
      <c r="T30" s="31">
        <f t="shared" si="1"/>
        <v>23</v>
      </c>
    </row>
    <row r="31" spans="1:20" ht="15">
      <c r="A31" s="4">
        <v>24</v>
      </c>
      <c r="B31" s="54" t="s">
        <v>175</v>
      </c>
      <c r="C31" s="54" t="s">
        <v>37</v>
      </c>
      <c r="D31" s="54" t="s">
        <v>73</v>
      </c>
      <c r="E31" s="53">
        <v>243016</v>
      </c>
      <c r="F31" s="5">
        <v>11</v>
      </c>
      <c r="G31" s="64" t="s">
        <v>415</v>
      </c>
      <c r="H31" s="5">
        <v>5</v>
      </c>
      <c r="I31" s="5">
        <v>3</v>
      </c>
      <c r="J31" s="5">
        <v>0.5</v>
      </c>
      <c r="K31" s="5">
        <v>8</v>
      </c>
      <c r="L31" s="5">
        <v>0</v>
      </c>
      <c r="M31" s="5">
        <v>1</v>
      </c>
      <c r="N31" s="5">
        <v>0</v>
      </c>
      <c r="O31" s="5">
        <v>5</v>
      </c>
      <c r="P31" s="3">
        <v>0</v>
      </c>
      <c r="Q31" s="3">
        <f t="shared" si="0"/>
        <v>22.5</v>
      </c>
      <c r="R31" s="3">
        <v>22</v>
      </c>
      <c r="S31" s="3"/>
      <c r="T31" s="31">
        <f t="shared" si="1"/>
        <v>22.5</v>
      </c>
    </row>
    <row r="32" spans="1:20" ht="15">
      <c r="A32" s="4">
        <v>25</v>
      </c>
      <c r="B32" s="39" t="s">
        <v>301</v>
      </c>
      <c r="C32" s="39" t="s">
        <v>177</v>
      </c>
      <c r="D32" s="39" t="s">
        <v>22</v>
      </c>
      <c r="E32" s="53">
        <v>243020</v>
      </c>
      <c r="F32" s="5">
        <v>11</v>
      </c>
      <c r="G32" s="64" t="s">
        <v>414</v>
      </c>
      <c r="H32" s="5">
        <v>2</v>
      </c>
      <c r="I32" s="5">
        <v>4</v>
      </c>
      <c r="J32" s="5">
        <v>4</v>
      </c>
      <c r="K32" s="5">
        <v>7</v>
      </c>
      <c r="L32" s="5">
        <v>0</v>
      </c>
      <c r="M32" s="5">
        <v>2</v>
      </c>
      <c r="N32" s="5">
        <v>0</v>
      </c>
      <c r="O32" s="5">
        <v>3</v>
      </c>
      <c r="P32" s="3">
        <v>0</v>
      </c>
      <c r="Q32" s="3">
        <f t="shared" si="0"/>
        <v>22</v>
      </c>
      <c r="R32" s="3">
        <v>23</v>
      </c>
      <c r="S32" s="3"/>
      <c r="T32" s="31">
        <f t="shared" si="1"/>
        <v>22</v>
      </c>
    </row>
    <row r="33" spans="1:20" ht="33.75">
      <c r="A33" s="4">
        <v>26</v>
      </c>
      <c r="B33" s="38" t="s">
        <v>307</v>
      </c>
      <c r="C33" s="38" t="s">
        <v>308</v>
      </c>
      <c r="D33" s="38" t="s">
        <v>309</v>
      </c>
      <c r="E33" s="53">
        <v>243010</v>
      </c>
      <c r="F33" s="5">
        <v>11</v>
      </c>
      <c r="G33" s="64" t="s">
        <v>413</v>
      </c>
      <c r="H33" s="5">
        <v>2</v>
      </c>
      <c r="I33" s="5">
        <v>2</v>
      </c>
      <c r="J33" s="5">
        <v>0</v>
      </c>
      <c r="K33" s="5">
        <v>8</v>
      </c>
      <c r="L33" s="5">
        <v>0</v>
      </c>
      <c r="M33" s="5">
        <v>5</v>
      </c>
      <c r="N33" s="5">
        <v>0</v>
      </c>
      <c r="O33" s="5">
        <v>5</v>
      </c>
      <c r="P33" s="3">
        <v>0</v>
      </c>
      <c r="Q33" s="3">
        <f t="shared" si="0"/>
        <v>22</v>
      </c>
      <c r="R33" s="3">
        <v>23</v>
      </c>
      <c r="S33" s="3"/>
      <c r="T33" s="31">
        <f t="shared" si="1"/>
        <v>22</v>
      </c>
    </row>
    <row r="34" spans="1:20" ht="15">
      <c r="A34" s="4">
        <v>27</v>
      </c>
      <c r="B34" s="55" t="s">
        <v>142</v>
      </c>
      <c r="C34" s="55" t="s">
        <v>21</v>
      </c>
      <c r="D34" s="55" t="s">
        <v>36</v>
      </c>
      <c r="E34" s="53">
        <v>243020</v>
      </c>
      <c r="F34" s="5">
        <v>11</v>
      </c>
      <c r="G34" s="64" t="s">
        <v>411</v>
      </c>
      <c r="H34" s="5">
        <v>1</v>
      </c>
      <c r="I34" s="5">
        <v>2</v>
      </c>
      <c r="J34" s="5">
        <v>1</v>
      </c>
      <c r="K34" s="5">
        <v>8</v>
      </c>
      <c r="L34" s="5">
        <v>0</v>
      </c>
      <c r="M34" s="5">
        <v>4</v>
      </c>
      <c r="N34" s="5">
        <v>0</v>
      </c>
      <c r="O34" s="5">
        <v>2</v>
      </c>
      <c r="P34" s="3">
        <v>4</v>
      </c>
      <c r="Q34" s="3">
        <f t="shared" si="0"/>
        <v>22</v>
      </c>
      <c r="R34" s="3">
        <v>23</v>
      </c>
      <c r="S34" s="3"/>
      <c r="T34" s="31">
        <f t="shared" si="1"/>
        <v>22</v>
      </c>
    </row>
    <row r="35" spans="1:20" ht="15">
      <c r="A35" s="4">
        <v>28</v>
      </c>
      <c r="B35" s="38" t="s">
        <v>132</v>
      </c>
      <c r="C35" s="38" t="s">
        <v>133</v>
      </c>
      <c r="D35" s="38" t="s">
        <v>20</v>
      </c>
      <c r="E35" s="53">
        <v>243014</v>
      </c>
      <c r="F35" s="5">
        <v>11</v>
      </c>
      <c r="G35" s="64" t="s">
        <v>397</v>
      </c>
      <c r="H35" s="5">
        <v>2</v>
      </c>
      <c r="I35" s="5">
        <v>2</v>
      </c>
      <c r="J35" s="5">
        <v>4</v>
      </c>
      <c r="K35" s="5">
        <v>5</v>
      </c>
      <c r="L35" s="5">
        <v>2</v>
      </c>
      <c r="M35" s="5">
        <v>0</v>
      </c>
      <c r="N35" s="5">
        <v>0</v>
      </c>
      <c r="O35" s="5">
        <v>4</v>
      </c>
      <c r="P35" s="3">
        <v>2</v>
      </c>
      <c r="Q35" s="3">
        <f t="shared" si="0"/>
        <v>21</v>
      </c>
      <c r="R35" s="3">
        <v>24</v>
      </c>
      <c r="S35" s="3"/>
      <c r="T35" s="31">
        <f t="shared" si="1"/>
        <v>21</v>
      </c>
    </row>
    <row r="36" spans="1:20" ht="15">
      <c r="A36" s="4">
        <v>29</v>
      </c>
      <c r="B36" s="38" t="s">
        <v>417</v>
      </c>
      <c r="C36" s="38" t="s">
        <v>59</v>
      </c>
      <c r="D36" s="53" t="s">
        <v>39</v>
      </c>
      <c r="E36" s="53">
        <v>243020</v>
      </c>
      <c r="F36" s="5">
        <v>11</v>
      </c>
      <c r="G36" s="64" t="s">
        <v>418</v>
      </c>
      <c r="H36" s="5">
        <v>3</v>
      </c>
      <c r="I36" s="5">
        <v>2</v>
      </c>
      <c r="J36" s="5">
        <v>2.5</v>
      </c>
      <c r="K36" s="5">
        <v>5</v>
      </c>
      <c r="L36" s="5">
        <v>0</v>
      </c>
      <c r="M36" s="5">
        <v>0</v>
      </c>
      <c r="N36" s="5">
        <v>8</v>
      </c>
      <c r="O36" s="5">
        <v>0</v>
      </c>
      <c r="P36" s="3">
        <v>0</v>
      </c>
      <c r="Q36" s="3">
        <f t="shared" si="0"/>
        <v>20.5</v>
      </c>
      <c r="R36" s="3">
        <v>25</v>
      </c>
      <c r="S36" s="3"/>
      <c r="T36" s="31">
        <f t="shared" si="1"/>
        <v>20.5</v>
      </c>
    </row>
    <row r="37" spans="1:20" ht="15">
      <c r="A37" s="4">
        <v>30</v>
      </c>
      <c r="B37" s="53" t="s">
        <v>125</v>
      </c>
      <c r="C37" s="53" t="s">
        <v>293</v>
      </c>
      <c r="D37" s="53" t="s">
        <v>294</v>
      </c>
      <c r="E37" s="53">
        <v>243012</v>
      </c>
      <c r="F37" s="5">
        <v>11</v>
      </c>
      <c r="G37" s="64" t="s">
        <v>416</v>
      </c>
      <c r="H37" s="5">
        <v>1</v>
      </c>
      <c r="I37" s="5">
        <v>1</v>
      </c>
      <c r="J37" s="5">
        <v>0</v>
      </c>
      <c r="K37" s="5">
        <v>8</v>
      </c>
      <c r="L37" s="5">
        <v>2</v>
      </c>
      <c r="M37" s="5">
        <v>0</v>
      </c>
      <c r="N37" s="5">
        <v>0</v>
      </c>
      <c r="O37" s="5">
        <v>3</v>
      </c>
      <c r="P37" s="3">
        <v>0</v>
      </c>
      <c r="Q37" s="3">
        <f t="shared" si="0"/>
        <v>15</v>
      </c>
      <c r="R37" s="3">
        <v>26</v>
      </c>
      <c r="S37" s="3"/>
      <c r="T37" s="31">
        <f t="shared" si="1"/>
        <v>15</v>
      </c>
    </row>
    <row r="39" spans="2:5" ht="15.75">
      <c r="B39" s="11" t="s">
        <v>11</v>
      </c>
      <c r="C39" s="7"/>
      <c r="D39" s="7"/>
      <c r="E39" s="8" t="s">
        <v>88</v>
      </c>
    </row>
    <row r="40" spans="2:5" ht="15.75">
      <c r="B40" s="12"/>
      <c r="C40" s="7"/>
      <c r="D40" s="7"/>
      <c r="E40" s="7"/>
    </row>
    <row r="41" spans="2:5" ht="15.75">
      <c r="B41" s="11" t="s">
        <v>12</v>
      </c>
      <c r="C41" s="7"/>
      <c r="D41" s="7"/>
      <c r="E41" s="8" t="s">
        <v>31</v>
      </c>
    </row>
    <row r="42" spans="2:5" ht="15.75">
      <c r="B42" s="12"/>
      <c r="C42" s="7"/>
      <c r="D42" s="7"/>
      <c r="E42" s="8" t="s">
        <v>32</v>
      </c>
    </row>
    <row r="43" spans="2:5" ht="15.75">
      <c r="B43" s="12"/>
      <c r="C43" s="7"/>
      <c r="D43" s="7"/>
      <c r="E43" s="8" t="s">
        <v>150</v>
      </c>
    </row>
    <row r="44" spans="2:5" ht="15.75">
      <c r="B44" s="12"/>
      <c r="C44" s="7"/>
      <c r="D44" s="7"/>
      <c r="E44" s="8" t="s">
        <v>87</v>
      </c>
    </row>
    <row r="45" spans="2:5" ht="15.75">
      <c r="B45" s="13" t="s">
        <v>13</v>
      </c>
      <c r="C45" s="7"/>
      <c r="D45" s="7"/>
      <c r="E45" s="8" t="s">
        <v>33</v>
      </c>
    </row>
    <row r="46" spans="2:4" ht="15">
      <c r="B46" s="14"/>
      <c r="C46" s="6"/>
      <c r="D46" s="6"/>
    </row>
    <row r="47" spans="2:4" ht="15">
      <c r="B47" s="14"/>
      <c r="C47" s="6"/>
      <c r="D47" s="6"/>
    </row>
  </sheetData>
  <sheetProtection/>
  <mergeCells count="5">
    <mergeCell ref="A1:Q1"/>
    <mergeCell ref="A2:Q2"/>
    <mergeCell ref="A4:Q4"/>
    <mergeCell ref="A5:Q5"/>
    <mergeCell ref="A3:T3"/>
  </mergeCells>
  <printOptions/>
  <pageMargins left="0.11811023622047245" right="0.11811023622047245" top="0.15748031496062992" bottom="0.15748031496062992" header="0.31496062992125984" footer="0.31496062992125984"/>
  <pageSetup horizontalDpi="300" verticalDpi="3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2013-11-15T11:54:14Z</cp:lastPrinted>
  <dcterms:created xsi:type="dcterms:W3CDTF">2006-09-28T05:33:49Z</dcterms:created>
  <dcterms:modified xsi:type="dcterms:W3CDTF">2016-12-07T04:14:01Z</dcterms:modified>
  <cp:category/>
  <cp:version/>
  <cp:contentType/>
  <cp:contentStatus/>
</cp:coreProperties>
</file>