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8800" windowHeight="11835" activeTab="0"/>
  </bookViews>
  <sheets>
    <sheet name="7 класс  " sheetId="1" r:id="rId1"/>
    <sheet name="8 класс " sheetId="2" r:id="rId2"/>
    <sheet name="9 класс " sheetId="3" r:id="rId3"/>
    <sheet name="10 класс" sheetId="4" r:id="rId4"/>
    <sheet name="11 класс " sheetId="5" r:id="rId5"/>
  </sheets>
  <definedNames>
    <definedName name="_xlnm.Print_Area" localSheetId="3">'10 класс'!$A$1:$P$50</definedName>
    <definedName name="_xlnm.Print_Area" localSheetId="4">'11 класс '!$A$1:$P$58</definedName>
    <definedName name="_xlnm.Print_Area" localSheetId="0">'7 класс  '!$A$1:$O$70</definedName>
    <definedName name="_xlnm.Print_Area" localSheetId="1">'8 класс '!$A$1:$O$50</definedName>
    <definedName name="_xlnm.Print_Area" localSheetId="2">'9 класс '!$A$1:$P$43</definedName>
  </definedNames>
  <calcPr fullCalcOnLoad="1"/>
</workbook>
</file>

<file path=xl/sharedStrings.xml><?xml version="1.0" encoding="utf-8"?>
<sst xmlns="http://schemas.openxmlformats.org/spreadsheetml/2006/main" count="1130" uniqueCount="461">
  <si>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</si>
  <si>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</si>
  <si>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</si>
  <si>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</si>
  <si>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</si>
  <si>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</si>
  <si>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</si>
  <si>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</si>
  <si>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</si>
  <si>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</si>
  <si>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</si>
  <si>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</si>
  <si>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</si>
  <si>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</si>
  <si>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</si>
  <si>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</si>
  <si>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</si>
  <si>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</si>
  <si>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</si>
  <si>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</si>
  <si>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5</t>
  </si>
  <si>
    <t>С.В. Шахматова</t>
  </si>
  <si>
    <t>Л.А. Русакова</t>
  </si>
  <si>
    <t>МАОУ СОШ № 17</t>
  </si>
  <si>
    <t>МАОУ "Лицей"</t>
  </si>
  <si>
    <t>С.П. Бублик</t>
  </si>
  <si>
    <t>МАОУ СОШ №2</t>
  </si>
  <si>
    <t>МАОУ СОШ №12</t>
  </si>
  <si>
    <t>МАОУ СОШ №9</t>
  </si>
  <si>
    <t>МАОУ СОШ № 16 имени В.П.Неймышева</t>
  </si>
  <si>
    <t>Наименование ОО</t>
  </si>
  <si>
    <t>Усольцев</t>
  </si>
  <si>
    <t>Мухамеджанова</t>
  </si>
  <si>
    <t>Давлетянова</t>
  </si>
  <si>
    <t>Кочурова</t>
  </si>
  <si>
    <t>МАОУ СОШ № 5</t>
  </si>
  <si>
    <t>Тимеркаева</t>
  </si>
  <si>
    <t>Васечка</t>
  </si>
  <si>
    <t>Торопова</t>
  </si>
  <si>
    <t>МАОУ СОШ №1</t>
  </si>
  <si>
    <t>Сизиков</t>
  </si>
  <si>
    <t>М.В. Круткина</t>
  </si>
  <si>
    <t>А.К. Алексеевнина</t>
  </si>
  <si>
    <t>18 ноября 2019 года</t>
  </si>
  <si>
    <t>В 2019/2020 УЧЕБНОМ ГОДУ</t>
  </si>
  <si>
    <t>Усенкова</t>
  </si>
  <si>
    <t>Климова</t>
  </si>
  <si>
    <t xml:space="preserve">Половодова </t>
  </si>
  <si>
    <t>Курач</t>
  </si>
  <si>
    <t>Балуев</t>
  </si>
  <si>
    <t>МАОУ "Гимназия имени Н.Д.Лицмана"</t>
  </si>
  <si>
    <t>МАОУ СОШ № 18</t>
  </si>
  <si>
    <t>Михеева</t>
  </si>
  <si>
    <t>Матыцын</t>
  </si>
  <si>
    <t>Гильманов</t>
  </si>
  <si>
    <t>Тимканова</t>
  </si>
  <si>
    <t xml:space="preserve">Трифонов </t>
  </si>
  <si>
    <t>Кутумов</t>
  </si>
  <si>
    <t>Иванова</t>
  </si>
  <si>
    <t>Скареднов</t>
  </si>
  <si>
    <t>МАОУ СОШ №13</t>
  </si>
  <si>
    <t>Гультяев</t>
  </si>
  <si>
    <t>Мусабирова</t>
  </si>
  <si>
    <t>Халиков</t>
  </si>
  <si>
    <t xml:space="preserve">учащихся 7  класса по ______физике______  максимальный балл_40__ </t>
  </si>
  <si>
    <t xml:space="preserve">учащихся 8  класса по ______физике______  максимальный балл_40__ </t>
  </si>
  <si>
    <t xml:space="preserve">учащихся  10  класса по ______физике______  максимальный балл_50__ </t>
  </si>
  <si>
    <t xml:space="preserve">учащихся  11  класса по ______физике______  максимальный балл_50__ </t>
  </si>
  <si>
    <t xml:space="preserve">учащихся  9  класса по ______физике______  максимальный балл_50__ </t>
  </si>
  <si>
    <t>О.В.Камелина</t>
  </si>
  <si>
    <t>Н.Н.Мингалева</t>
  </si>
  <si>
    <t xml:space="preserve">Водяницкая  </t>
  </si>
  <si>
    <t xml:space="preserve">Кравченко  </t>
  </si>
  <si>
    <t xml:space="preserve">Кузина </t>
  </si>
  <si>
    <t xml:space="preserve">Зайцев  </t>
  </si>
  <si>
    <t xml:space="preserve">Кряжева  </t>
  </si>
  <si>
    <t xml:space="preserve">Мишин  </t>
  </si>
  <si>
    <t>Бушуева</t>
  </si>
  <si>
    <t>Федорова</t>
  </si>
  <si>
    <t>Павин</t>
  </si>
  <si>
    <t xml:space="preserve">Евсеев </t>
  </si>
  <si>
    <t xml:space="preserve">Машаева </t>
  </si>
  <si>
    <t xml:space="preserve">Петрова </t>
  </si>
  <si>
    <t xml:space="preserve">Рамазанов </t>
  </si>
  <si>
    <t xml:space="preserve">Ржевская </t>
  </si>
  <si>
    <t xml:space="preserve">Садыкова </t>
  </si>
  <si>
    <t xml:space="preserve">Турдыбаев </t>
  </si>
  <si>
    <t>Сорокин</t>
  </si>
  <si>
    <t xml:space="preserve">Захарова </t>
  </si>
  <si>
    <t xml:space="preserve">Симакова </t>
  </si>
  <si>
    <t>Семенов</t>
  </si>
  <si>
    <t>Кирьянова</t>
  </si>
  <si>
    <t xml:space="preserve">Саитова </t>
  </si>
  <si>
    <t>Мациюк</t>
  </si>
  <si>
    <t xml:space="preserve">Вишневский </t>
  </si>
  <si>
    <t xml:space="preserve">Мельников </t>
  </si>
  <si>
    <t>Жаркова</t>
  </si>
  <si>
    <t>Ли</t>
  </si>
  <si>
    <t>Лыков</t>
  </si>
  <si>
    <t>Семёнов</t>
  </si>
  <si>
    <t>Серенко</t>
  </si>
  <si>
    <t>Печура</t>
  </si>
  <si>
    <t>Корманн</t>
  </si>
  <si>
    <t>Хасанова</t>
  </si>
  <si>
    <t>Муханова</t>
  </si>
  <si>
    <t>Ташпаева</t>
  </si>
  <si>
    <t>Косолапов</t>
  </si>
  <si>
    <t>Симонова</t>
  </si>
  <si>
    <t>Агаев</t>
  </si>
  <si>
    <t>Фетисов</t>
  </si>
  <si>
    <t>Котова</t>
  </si>
  <si>
    <t xml:space="preserve">Манжосов </t>
  </si>
  <si>
    <t>Агарёв</t>
  </si>
  <si>
    <t xml:space="preserve">Седов </t>
  </si>
  <si>
    <t xml:space="preserve">Алексеева </t>
  </si>
  <si>
    <t>Игнатов</t>
  </si>
  <si>
    <t>Мунарева</t>
  </si>
  <si>
    <t>Глухих</t>
  </si>
  <si>
    <t xml:space="preserve">Баулина </t>
  </si>
  <si>
    <t xml:space="preserve">Жилейкина </t>
  </si>
  <si>
    <t xml:space="preserve">Чеглакова </t>
  </si>
  <si>
    <t xml:space="preserve">Агафонов </t>
  </si>
  <si>
    <t xml:space="preserve">Логинов </t>
  </si>
  <si>
    <t>МАОУ СОШ №15</t>
  </si>
  <si>
    <t>18 ноября 2020 г.</t>
  </si>
  <si>
    <t>В 2020/2021 УЧЕБНОМ ГОДУ</t>
  </si>
  <si>
    <t>18 ноября 2020 года</t>
  </si>
  <si>
    <t xml:space="preserve">Собольников  </t>
  </si>
  <si>
    <t xml:space="preserve">Армантович  </t>
  </si>
  <si>
    <t xml:space="preserve">Матвеев  </t>
  </si>
  <si>
    <t xml:space="preserve">Шведова  </t>
  </si>
  <si>
    <t xml:space="preserve">Рубба  </t>
  </si>
  <si>
    <t xml:space="preserve">Полякова  </t>
  </si>
  <si>
    <t xml:space="preserve">Рябикова  </t>
  </si>
  <si>
    <t>Булушева</t>
  </si>
  <si>
    <t>Ротару</t>
  </si>
  <si>
    <t>Кинчина</t>
  </si>
  <si>
    <t xml:space="preserve">Белых </t>
  </si>
  <si>
    <t>Шилинг</t>
  </si>
  <si>
    <t>Козина</t>
  </si>
  <si>
    <t>Дереча</t>
  </si>
  <si>
    <t xml:space="preserve">Попова </t>
  </si>
  <si>
    <t>Баганаева</t>
  </si>
  <si>
    <t xml:space="preserve">Мякшин </t>
  </si>
  <si>
    <t>Юрков</t>
  </si>
  <si>
    <t>Тюрин</t>
  </si>
  <si>
    <t>Бадло</t>
  </si>
  <si>
    <t>Курманов</t>
  </si>
  <si>
    <t>Долгушин</t>
  </si>
  <si>
    <t>Маликова</t>
  </si>
  <si>
    <t xml:space="preserve">Селянина </t>
  </si>
  <si>
    <t xml:space="preserve">Машошин </t>
  </si>
  <si>
    <t xml:space="preserve">Кощеева  </t>
  </si>
  <si>
    <t xml:space="preserve">Поляков  </t>
  </si>
  <si>
    <t xml:space="preserve">Донской  </t>
  </si>
  <si>
    <t xml:space="preserve">Сереброва  </t>
  </si>
  <si>
    <t xml:space="preserve">Пронина  </t>
  </si>
  <si>
    <t xml:space="preserve">Попугаев  </t>
  </si>
  <si>
    <t xml:space="preserve">Трухина  </t>
  </si>
  <si>
    <t xml:space="preserve">Голян  </t>
  </si>
  <si>
    <t xml:space="preserve">Яковлев  </t>
  </si>
  <si>
    <t>Кинчин</t>
  </si>
  <si>
    <t>Махмутова</t>
  </si>
  <si>
    <t>Киселева</t>
  </si>
  <si>
    <t>Бродский</t>
  </si>
  <si>
    <t>Пантелеев</t>
  </si>
  <si>
    <t>Рожа</t>
  </si>
  <si>
    <t>Кнауб</t>
  </si>
  <si>
    <t xml:space="preserve">Астахова </t>
  </si>
  <si>
    <t>Ищенко</t>
  </si>
  <si>
    <t>Нифонтова</t>
  </si>
  <si>
    <t>Нужина</t>
  </si>
  <si>
    <t xml:space="preserve">Вакказов  </t>
  </si>
  <si>
    <t xml:space="preserve">Аристова  </t>
  </si>
  <si>
    <t xml:space="preserve">Богданов  </t>
  </si>
  <si>
    <t xml:space="preserve">Бодрова  </t>
  </si>
  <si>
    <t xml:space="preserve">Лаптев  </t>
  </si>
  <si>
    <t xml:space="preserve">Суслов  </t>
  </si>
  <si>
    <t xml:space="preserve">Шкилёва  </t>
  </si>
  <si>
    <t xml:space="preserve">Чупина  </t>
  </si>
  <si>
    <t>Абдрашитов</t>
  </si>
  <si>
    <t xml:space="preserve">Суворов </t>
  </si>
  <si>
    <t>Новиков</t>
  </si>
  <si>
    <t>Клюсова</t>
  </si>
  <si>
    <t>Крестьянникова</t>
  </si>
  <si>
    <t>Тлеубакова</t>
  </si>
  <si>
    <t>Шевелев</t>
  </si>
  <si>
    <t>Дамиров</t>
  </si>
  <si>
    <t>Долгих</t>
  </si>
  <si>
    <t xml:space="preserve">Орел </t>
  </si>
  <si>
    <t xml:space="preserve">Пайзулаев </t>
  </si>
  <si>
    <t xml:space="preserve">Патрахина </t>
  </si>
  <si>
    <t xml:space="preserve">Федоров  </t>
  </si>
  <si>
    <t xml:space="preserve">Ражев  </t>
  </si>
  <si>
    <t xml:space="preserve">Ронжин  </t>
  </si>
  <si>
    <t xml:space="preserve">Рудин  </t>
  </si>
  <si>
    <t xml:space="preserve">Рыжанков  </t>
  </si>
  <si>
    <t xml:space="preserve">Саитов  </t>
  </si>
  <si>
    <t xml:space="preserve">Эрнст  </t>
  </si>
  <si>
    <t>Мартюгов</t>
  </si>
  <si>
    <t>Кемпель</t>
  </si>
  <si>
    <t>Кутасеева</t>
  </si>
  <si>
    <t>Рукавишникова</t>
  </si>
  <si>
    <t>Феденкова</t>
  </si>
  <si>
    <t>Васильева</t>
  </si>
  <si>
    <t>Кагонович</t>
  </si>
  <si>
    <t>Мазина</t>
  </si>
  <si>
    <t>Морокова</t>
  </si>
  <si>
    <t>Александров</t>
  </si>
  <si>
    <t>Полякова</t>
  </si>
  <si>
    <t>Миклина</t>
  </si>
  <si>
    <t>Кропотова</t>
  </si>
  <si>
    <t>Алиева</t>
  </si>
  <si>
    <t>Кушина</t>
  </si>
  <si>
    <t xml:space="preserve">Жуланова </t>
  </si>
  <si>
    <t>Наумович</t>
  </si>
  <si>
    <t xml:space="preserve">Моисеев </t>
  </si>
  <si>
    <t xml:space="preserve">Новокшенова </t>
  </si>
  <si>
    <t xml:space="preserve">Солдатова </t>
  </si>
  <si>
    <t xml:space="preserve">Ткачев </t>
  </si>
  <si>
    <t xml:space="preserve">Шереметьева </t>
  </si>
  <si>
    <t>Ф-07-192</t>
  </si>
  <si>
    <t>Ф-07-186</t>
  </si>
  <si>
    <t>Ф-07-001</t>
  </si>
  <si>
    <t>Ф-07-004</t>
  </si>
  <si>
    <t>Ф-07-011</t>
  </si>
  <si>
    <t>Ф-07-030</t>
  </si>
  <si>
    <t>Ф-07-032</t>
  </si>
  <si>
    <t>Ф-07-061</t>
  </si>
  <si>
    <t>Ф-07-181</t>
  </si>
  <si>
    <t>Ф-07-182</t>
  </si>
  <si>
    <t>Пархоменко</t>
  </si>
  <si>
    <t>Ф-07-093</t>
  </si>
  <si>
    <t>Ф-07-092</t>
  </si>
  <si>
    <t>Ф-07-091</t>
  </si>
  <si>
    <t>Ф-07-090</t>
  </si>
  <si>
    <t>Ф-07-089</t>
  </si>
  <si>
    <t>Ф-07-088</t>
  </si>
  <si>
    <t>Ф-07-172</t>
  </si>
  <si>
    <t>Ф-07-071</t>
  </si>
  <si>
    <t>Ф-07-180</t>
  </si>
  <si>
    <t>Ф-07-179</t>
  </si>
  <si>
    <t>Ф-07-173</t>
  </si>
  <si>
    <t>Ф-07-170</t>
  </si>
  <si>
    <t>Ф-07-169</t>
  </si>
  <si>
    <t>Ф-07-168</t>
  </si>
  <si>
    <t>Ф-07-115</t>
  </si>
  <si>
    <t>Ф-07-114</t>
  </si>
  <si>
    <t>Ф-07-113</t>
  </si>
  <si>
    <t>Ф-07-112</t>
  </si>
  <si>
    <t>Ф-07-111</t>
  </si>
  <si>
    <t>Ф-07-110</t>
  </si>
  <si>
    <t>Ф-07-185</t>
  </si>
  <si>
    <t>Ф-07-002</t>
  </si>
  <si>
    <t>Ф-07-003</t>
  </si>
  <si>
    <t>Ф-07-005</t>
  </si>
  <si>
    <t>Ф-07-006</t>
  </si>
  <si>
    <t>Ф-07-008</t>
  </si>
  <si>
    <t>Ф-07-010</t>
  </si>
  <si>
    <t>Ф-07-009</t>
  </si>
  <si>
    <t>Ф-07-028</t>
  </si>
  <si>
    <t>Ф-07-031</t>
  </si>
  <si>
    <t>Ф-07-033</t>
  </si>
  <si>
    <t>Ф-07-062</t>
  </si>
  <si>
    <t>Ф-07-063</t>
  </si>
  <si>
    <t>Ф-07-064</t>
  </si>
  <si>
    <t>Ф-07-065</t>
  </si>
  <si>
    <t>Ф-07-066</t>
  </si>
  <si>
    <t>Ф-07-067</t>
  </si>
  <si>
    <t>Ф-07-068</t>
  </si>
  <si>
    <t>Ф-07-069</t>
  </si>
  <si>
    <t>Ф-07-070</t>
  </si>
  <si>
    <t>Ф-07-029</t>
  </si>
  <si>
    <t>Леушин</t>
  </si>
  <si>
    <t>Ф-07-116</t>
  </si>
  <si>
    <t>Шестаков</t>
  </si>
  <si>
    <t>Ф-07-072</t>
  </si>
  <si>
    <t>Ф-07-174</t>
  </si>
  <si>
    <t>Ф-07-000</t>
  </si>
  <si>
    <t>Ф-08-183</t>
  </si>
  <si>
    <t>Ф-08-143</t>
  </si>
  <si>
    <t>Ф-08-141</t>
  </si>
  <si>
    <t>Ф-08-013</t>
  </si>
  <si>
    <t>Ф-08-014</t>
  </si>
  <si>
    <t>Ф-08-187</t>
  </si>
  <si>
    <t>Ф-08-188</t>
  </si>
  <si>
    <t>Ф-08-189</t>
  </si>
  <si>
    <t>Ф-08-140</t>
  </si>
  <si>
    <t>Ф-08-139</t>
  </si>
  <si>
    <t>Ф-08-138</t>
  </si>
  <si>
    <t>Ф-08-137</t>
  </si>
  <si>
    <t>Ф-08-136</t>
  </si>
  <si>
    <t>Ф-08-135</t>
  </si>
  <si>
    <t>Ф-08-134</t>
  </si>
  <si>
    <t>Ф-08-098</t>
  </si>
  <si>
    <t>Ф-08-097</t>
  </si>
  <si>
    <t>Ф-08-096</t>
  </si>
  <si>
    <t>Ф-08-095</t>
  </si>
  <si>
    <t>Речапов</t>
  </si>
  <si>
    <t>Ф-08-094</t>
  </si>
  <si>
    <t>Ф-08-087</t>
  </si>
  <si>
    <t>Ф-08-086</t>
  </si>
  <si>
    <t>Ф-08-085</t>
  </si>
  <si>
    <t>Ф-08-037</t>
  </si>
  <si>
    <t>Ф-08-036</t>
  </si>
  <si>
    <t>Ф-08-034</t>
  </si>
  <si>
    <t>Ф-08-035</t>
  </si>
  <si>
    <t>Ф-08-012</t>
  </si>
  <si>
    <t>Ф-08-016</t>
  </si>
  <si>
    <t>Ф-08-015</t>
  </si>
  <si>
    <t>Отян</t>
  </si>
  <si>
    <t>ЧОУ ТПГ</t>
  </si>
  <si>
    <t>Ф-08-133</t>
  </si>
  <si>
    <t>Ерина</t>
  </si>
  <si>
    <t>Ф-08-142</t>
  </si>
  <si>
    <t>Ф-09-053</t>
  </si>
  <si>
    <t>Ф-09-052</t>
  </si>
  <si>
    <t>Ф-09-051</t>
  </si>
  <si>
    <t>Ф-09-050</t>
  </si>
  <si>
    <t>Ф-09-018</t>
  </si>
  <si>
    <t>Ф-09-020</t>
  </si>
  <si>
    <t>Ф-09-017</t>
  </si>
  <si>
    <t>Ф-09-019</t>
  </si>
  <si>
    <t>Ф-09-191</t>
  </si>
  <si>
    <t>Ф-09-190</t>
  </si>
  <si>
    <t>Ф-09-100</t>
  </si>
  <si>
    <t>Ф-09-099</t>
  </si>
  <si>
    <t>Ф-09-084</t>
  </si>
  <si>
    <t>Ф-09-083</t>
  </si>
  <si>
    <t>Ф-09-082</t>
  </si>
  <si>
    <t>Ф-09-144</t>
  </si>
  <si>
    <t>Ф-09-145</t>
  </si>
  <si>
    <t>Ф-09-146</t>
  </si>
  <si>
    <t>Ф-09-147</t>
  </si>
  <si>
    <t>Ф-09-148</t>
  </si>
  <si>
    <t>Ф-09-149</t>
  </si>
  <si>
    <t>Ф-09-150</t>
  </si>
  <si>
    <t>Ф-09-151</t>
  </si>
  <si>
    <t>Ф-09-152</t>
  </si>
  <si>
    <t>Ф-09-153</t>
  </si>
  <si>
    <t>Ф-09-155</t>
  </si>
  <si>
    <t>Ф-09-059</t>
  </si>
  <si>
    <t>Ф-10-166</t>
  </si>
  <si>
    <t>Ф-10-167</t>
  </si>
  <si>
    <t>Ф-10-165</t>
  </si>
  <si>
    <t>Ф-10-177</t>
  </si>
  <si>
    <t>Ф-10-102</t>
  </si>
  <si>
    <t>Ф-10-103</t>
  </si>
  <si>
    <t>Ф-10-104</t>
  </si>
  <si>
    <t>Ф-10-101</t>
  </si>
  <si>
    <t>Ф-10-156</t>
  </si>
  <si>
    <t>Ф-10-178</t>
  </si>
  <si>
    <t>Ф-10-157</t>
  </si>
  <si>
    <t>Ф-10-158</t>
  </si>
  <si>
    <t>Ф-10-159</t>
  </si>
  <si>
    <t>Ф-10-160</t>
  </si>
  <si>
    <t>Ф-10-161</t>
  </si>
  <si>
    <t>Ф-10-162</t>
  </si>
  <si>
    <t>Ф-10-163</t>
  </si>
  <si>
    <t>Ф-10-027</t>
  </si>
  <si>
    <t>Ф-10-026</t>
  </si>
  <si>
    <t>Ф-10-054</t>
  </si>
  <si>
    <t>Ф-10-055</t>
  </si>
  <si>
    <t>Ф-10-056</t>
  </si>
  <si>
    <t>Ф-10-057</t>
  </si>
  <si>
    <t>Ф-10-058</t>
  </si>
  <si>
    <t>Ф-10-081</t>
  </si>
  <si>
    <t>Ф-10-080</t>
  </si>
  <si>
    <t>Ф-10-079</t>
  </si>
  <si>
    <t>Ф-10-078</t>
  </si>
  <si>
    <t>Малышева</t>
  </si>
  <si>
    <t>Ф-10-032</t>
  </si>
  <si>
    <t>Бережной</t>
  </si>
  <si>
    <t>Ф-10-131</t>
  </si>
  <si>
    <t>Рубайло</t>
  </si>
  <si>
    <t>Ф-10-164</t>
  </si>
  <si>
    <t>Шакирова</t>
  </si>
  <si>
    <t>Ф-10-038</t>
  </si>
  <si>
    <t>МАОУ СОШ № 12</t>
  </si>
  <si>
    <t>Ф-10-039</t>
  </si>
  <si>
    <t>Зольникова</t>
  </si>
  <si>
    <t>Ф-10-040</t>
  </si>
  <si>
    <t>Коптяев</t>
  </si>
  <si>
    <t>Ф-09-154</t>
  </si>
  <si>
    <t>Ф-11-176</t>
  </si>
  <si>
    <t>Ф-11-109</t>
  </si>
  <si>
    <t>Ф-11-120</t>
  </si>
  <si>
    <t>Ф-11-108</t>
  </si>
  <si>
    <t>Ф-11-107</t>
  </si>
  <si>
    <t>Ф-11-106</t>
  </si>
  <si>
    <t>Ф-11-049</t>
  </si>
  <si>
    <t>Ф-11-048</t>
  </si>
  <si>
    <t>Ф-11-024</t>
  </si>
  <si>
    <t>Ф-11-060</t>
  </si>
  <si>
    <t>Ф-11-130</t>
  </si>
  <si>
    <t>Ф-11-023</t>
  </si>
  <si>
    <t>Ф-11-022</t>
  </si>
  <si>
    <t>Ф-11-021</t>
  </si>
  <si>
    <t>Ф-11-047</t>
  </si>
  <si>
    <t>Ф-11-046</t>
  </si>
  <si>
    <t>Ф-11-045</t>
  </si>
  <si>
    <t>Ф-11-121</t>
  </si>
  <si>
    <t>Ф-11-124</t>
  </si>
  <si>
    <t>Ф-11-184</t>
  </si>
  <si>
    <t>Ф-11-175</t>
  </si>
  <si>
    <t>Ф-11-127</t>
  </si>
  <si>
    <t>Ф-11-126</t>
  </si>
  <si>
    <t>Ф-11-123</t>
  </si>
  <si>
    <t>Ф-11-122</t>
  </si>
  <si>
    <t>Ф-11-025</t>
  </si>
  <si>
    <t>Ф-11-129</t>
  </si>
  <si>
    <t>Ф-11-125</t>
  </si>
  <si>
    <t>Ф-11-105</t>
  </si>
  <si>
    <t>Ф-11-043</t>
  </si>
  <si>
    <t>Ф-11-077</t>
  </si>
  <si>
    <t>Ф-11-074</t>
  </si>
  <si>
    <t>Ф-11-075</t>
  </si>
  <si>
    <t>Ф-11-073</t>
  </si>
  <si>
    <t>Ф-11-076</t>
  </si>
  <si>
    <t>Бронников</t>
  </si>
  <si>
    <t>Ф-11-041</t>
  </si>
  <si>
    <t>Иванов</t>
  </si>
  <si>
    <t>Ф-11-042</t>
  </si>
  <si>
    <t>Курманбакиева</t>
  </si>
  <si>
    <t>Ф-11-044</t>
  </si>
  <si>
    <t>Токарева</t>
  </si>
  <si>
    <t>Ф-11-117</t>
  </si>
  <si>
    <t>Ф-11-128</t>
  </si>
  <si>
    <t>Максимова</t>
  </si>
  <si>
    <t>Ф-11-118</t>
  </si>
  <si>
    <t xml:space="preserve">Гилева </t>
  </si>
  <si>
    <t>Ф-11-119</t>
  </si>
  <si>
    <t>I</t>
  </si>
  <si>
    <t>II</t>
  </si>
  <si>
    <t>III</t>
  </si>
  <si>
    <t>МАОУ СОШ №17</t>
  </si>
  <si>
    <t>МАОУ СОШ № 9</t>
  </si>
  <si>
    <t>МАОУ СОШ №5</t>
  </si>
  <si>
    <t>Г</t>
  </si>
  <si>
    <t>С</t>
  </si>
  <si>
    <t>В</t>
  </si>
  <si>
    <t>К</t>
  </si>
  <si>
    <t>И</t>
  </si>
  <si>
    <t>М</t>
  </si>
  <si>
    <t>О</t>
  </si>
  <si>
    <t>Д</t>
  </si>
  <si>
    <t>А</t>
  </si>
  <si>
    <t>Е</t>
  </si>
  <si>
    <t>Ю</t>
  </si>
  <si>
    <t>Э</t>
  </si>
  <si>
    <t>Р</t>
  </si>
  <si>
    <t>Л</t>
  </si>
  <si>
    <t>Н</t>
  </si>
  <si>
    <t>П</t>
  </si>
  <si>
    <t>Т</t>
  </si>
  <si>
    <t>Ф</t>
  </si>
  <si>
    <t>Я</t>
  </si>
  <si>
    <t>Б</t>
  </si>
  <si>
    <t/>
  </si>
  <si>
    <t>У</t>
  </si>
  <si>
    <t>Х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</si>
</sst>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00"/>
    <numFmt numFmtId="188" formatCode="0.0000"/>
    <numFmt numFmtId="189" formatCode="0.000"/>
    <numFmt numFmtId="190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Arial"/>
      <family val="2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1" fillId="0" borderId="0" applyNumberFormat="0" applyFill="0" applyBorder="0" applyProtection="0">
      <alignment/>
    </xf>
    <xf numFmtId="0" fontId="5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57" fillId="32" borderId="0" xfId="0" applyFont="1" applyFill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57" fillId="32" borderId="0" xfId="0" applyFont="1" applyFill="1" applyAlignment="1">
      <alignment horizontal="left"/>
    </xf>
    <xf numFmtId="0" fontId="57" fillId="0" borderId="0" xfId="0" applyFont="1" applyAlignment="1">
      <alignment horizontal="left"/>
    </xf>
    <xf numFmtId="190" fontId="5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/>
    </xf>
    <xf numFmtId="0" fontId="46" fillId="0" borderId="0" xfId="0" applyFont="1" applyAlignment="1">
      <alignment/>
    </xf>
    <xf numFmtId="0" fontId="58" fillId="0" borderId="11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6" fillId="0" borderId="12" xfId="59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Border="1" applyAlignment="1">
      <alignment horizontal="center" vertical="center"/>
    </xf>
    <xf numFmtId="190" fontId="8" fillId="0" borderId="11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90" fontId="5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5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90" fontId="57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63" fillId="32" borderId="11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90" fontId="8" fillId="0" borderId="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 applyProtection="1">
      <alignment horizontal="center" vertical="center"/>
      <protection/>
    </xf>
    <xf numFmtId="0" fontId="15" fillId="32" borderId="16" xfId="0" applyFont="1" applyFill="1" applyBorder="1" applyAlignment="1" applyProtection="1">
      <alignment horizontal="center" vertical="center"/>
      <protection/>
    </xf>
    <xf numFmtId="0" fontId="15" fillId="32" borderId="16" xfId="0" applyFont="1" applyFill="1" applyBorder="1" applyAlignment="1">
      <alignment horizontal="center" vertical="center"/>
    </xf>
    <xf numFmtId="0" fontId="15" fillId="0" borderId="11" xfId="53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9" fontId="6" fillId="0" borderId="0" xfId="59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3" fillId="32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55" fillId="3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5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62</xdr:row>
      <xdr:rowOff>0</xdr:rowOff>
    </xdr:from>
    <xdr:ext cx="76200" cy="1019175"/>
    <xdr:sp fLocksText="0">
      <xdr:nvSpPr>
        <xdr:cNvPr id="1" name="Text Box 1"/>
        <xdr:cNvSpPr txBox="1">
          <a:spLocks noChangeArrowheads="1"/>
        </xdr:cNvSpPr>
      </xdr:nvSpPr>
      <xdr:spPr>
        <a:xfrm>
          <a:off x="2486025" y="1821180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1019175"/>
    <xdr:sp fLocksText="0">
      <xdr:nvSpPr>
        <xdr:cNvPr id="2" name="Text Box 1"/>
        <xdr:cNvSpPr txBox="1">
          <a:spLocks noChangeArrowheads="1"/>
        </xdr:cNvSpPr>
      </xdr:nvSpPr>
      <xdr:spPr>
        <a:xfrm>
          <a:off x="2486025" y="1821180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0</xdr:rowOff>
    </xdr:from>
    <xdr:ext cx="76200" cy="590550"/>
    <xdr:sp fLocksText="0">
      <xdr:nvSpPr>
        <xdr:cNvPr id="3" name="Text Box 1"/>
        <xdr:cNvSpPr txBox="1">
          <a:spLocks noChangeArrowheads="1"/>
        </xdr:cNvSpPr>
      </xdr:nvSpPr>
      <xdr:spPr>
        <a:xfrm>
          <a:off x="2486025" y="17926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0</xdr:rowOff>
    </xdr:from>
    <xdr:ext cx="76200" cy="590550"/>
    <xdr:sp fLocksText="0">
      <xdr:nvSpPr>
        <xdr:cNvPr id="4" name="Text Box 1"/>
        <xdr:cNvSpPr txBox="1">
          <a:spLocks noChangeArrowheads="1"/>
        </xdr:cNvSpPr>
      </xdr:nvSpPr>
      <xdr:spPr>
        <a:xfrm>
          <a:off x="2486025" y="179260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2486025" y="13925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6" name="Text Box 1"/>
        <xdr:cNvSpPr txBox="1">
          <a:spLocks noChangeArrowheads="1"/>
        </xdr:cNvSpPr>
      </xdr:nvSpPr>
      <xdr:spPr>
        <a:xfrm>
          <a:off x="2486025" y="13925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190500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486025" y="8686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190500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486025" y="8686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2486025" y="16497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2486025" y="16497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190500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486025" y="8686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190500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486025" y="8686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2486025" y="16497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38100"/>
    <xdr:sp fLocksText="0">
      <xdr:nvSpPr>
        <xdr:cNvPr id="14" name="Text Box 1"/>
        <xdr:cNvSpPr txBox="1">
          <a:spLocks noChangeArrowheads="1"/>
        </xdr:cNvSpPr>
      </xdr:nvSpPr>
      <xdr:spPr>
        <a:xfrm>
          <a:off x="2486025" y="16497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676275"/>
    <xdr:sp fLocksText="0">
      <xdr:nvSpPr>
        <xdr:cNvPr id="15" name="Text Box 1"/>
        <xdr:cNvSpPr txBox="1">
          <a:spLocks noChangeArrowheads="1"/>
        </xdr:cNvSpPr>
      </xdr:nvSpPr>
      <xdr:spPr>
        <a:xfrm>
          <a:off x="2486025" y="182118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676275"/>
    <xdr:sp fLocksText="0">
      <xdr:nvSpPr>
        <xdr:cNvPr id="16" name="Text Box 1"/>
        <xdr:cNvSpPr txBox="1">
          <a:spLocks noChangeArrowheads="1"/>
        </xdr:cNvSpPr>
      </xdr:nvSpPr>
      <xdr:spPr>
        <a:xfrm>
          <a:off x="2486025" y="182118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19050"/>
    <xdr:sp fLocksText="0">
      <xdr:nvSpPr>
        <xdr:cNvPr id="17" name="Text Box 1"/>
        <xdr:cNvSpPr txBox="1">
          <a:spLocks noChangeArrowheads="1"/>
        </xdr:cNvSpPr>
      </xdr:nvSpPr>
      <xdr:spPr>
        <a:xfrm>
          <a:off x="2486025" y="18211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19050"/>
    <xdr:sp fLocksText="0">
      <xdr:nvSpPr>
        <xdr:cNvPr id="18" name="Text Box 1"/>
        <xdr:cNvSpPr txBox="1">
          <a:spLocks noChangeArrowheads="1"/>
        </xdr:cNvSpPr>
      </xdr:nvSpPr>
      <xdr:spPr>
        <a:xfrm>
          <a:off x="2486025" y="182118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2486025" y="821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2486025" y="821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60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486025" y="1764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60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486025" y="1764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60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486025" y="1764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60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486025" y="1764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60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486025" y="1764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60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486025" y="1764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9525"/>
    <xdr:sp fLocksText="0">
      <xdr:nvSpPr>
        <xdr:cNvPr id="27" name="Text Box 1"/>
        <xdr:cNvSpPr txBox="1">
          <a:spLocks noChangeArrowheads="1"/>
        </xdr:cNvSpPr>
      </xdr:nvSpPr>
      <xdr:spPr>
        <a:xfrm>
          <a:off x="2486025" y="18211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9525"/>
    <xdr:sp fLocksText="0">
      <xdr:nvSpPr>
        <xdr:cNvPr id="28" name="Text Box 1"/>
        <xdr:cNvSpPr txBox="1">
          <a:spLocks noChangeArrowheads="1"/>
        </xdr:cNvSpPr>
      </xdr:nvSpPr>
      <xdr:spPr>
        <a:xfrm>
          <a:off x="2486025" y="18211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47625"/>
    <xdr:sp fLocksText="0">
      <xdr:nvSpPr>
        <xdr:cNvPr id="29" name="Text Box 1"/>
        <xdr:cNvSpPr txBox="1">
          <a:spLocks noChangeArrowheads="1"/>
        </xdr:cNvSpPr>
      </xdr:nvSpPr>
      <xdr:spPr>
        <a:xfrm>
          <a:off x="2486025" y="18211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2486025" y="18211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9525"/>
    <xdr:sp fLocksText="0">
      <xdr:nvSpPr>
        <xdr:cNvPr id="31" name="Text Box 1"/>
        <xdr:cNvSpPr txBox="1">
          <a:spLocks noChangeArrowheads="1"/>
        </xdr:cNvSpPr>
      </xdr:nvSpPr>
      <xdr:spPr>
        <a:xfrm>
          <a:off x="2486025" y="18211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9525"/>
    <xdr:sp fLocksText="0">
      <xdr:nvSpPr>
        <xdr:cNvPr id="32" name="Text Box 1"/>
        <xdr:cNvSpPr txBox="1">
          <a:spLocks noChangeArrowheads="1"/>
        </xdr:cNvSpPr>
      </xdr:nvSpPr>
      <xdr:spPr>
        <a:xfrm>
          <a:off x="2486025" y="182118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47625"/>
    <xdr:sp fLocksText="0">
      <xdr:nvSpPr>
        <xdr:cNvPr id="33" name="Text Box 1"/>
        <xdr:cNvSpPr txBox="1">
          <a:spLocks noChangeArrowheads="1"/>
        </xdr:cNvSpPr>
      </xdr:nvSpPr>
      <xdr:spPr>
        <a:xfrm>
          <a:off x="2486025" y="18211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2486025" y="18211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523875"/>
    <xdr:sp fLocksText="0">
      <xdr:nvSpPr>
        <xdr:cNvPr id="35" name="Text Box 1"/>
        <xdr:cNvSpPr txBox="1">
          <a:spLocks noChangeArrowheads="1"/>
        </xdr:cNvSpPr>
      </xdr:nvSpPr>
      <xdr:spPr>
        <a:xfrm>
          <a:off x="2486025" y="14497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523875"/>
    <xdr:sp fLocksText="0">
      <xdr:nvSpPr>
        <xdr:cNvPr id="36" name="Text Box 1"/>
        <xdr:cNvSpPr txBox="1">
          <a:spLocks noChangeArrowheads="1"/>
        </xdr:cNvSpPr>
      </xdr:nvSpPr>
      <xdr:spPr>
        <a:xfrm>
          <a:off x="2486025" y="14497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486025" y="1649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486025" y="16497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190500</xdr:rowOff>
    </xdr:from>
    <xdr:ext cx="76200" cy="0"/>
    <xdr:sp fLocksText="0">
      <xdr:nvSpPr>
        <xdr:cNvPr id="39" name="Text Box 1"/>
        <xdr:cNvSpPr txBox="1">
          <a:spLocks noChangeArrowheads="1"/>
        </xdr:cNvSpPr>
      </xdr:nvSpPr>
      <xdr:spPr>
        <a:xfrm>
          <a:off x="2486025" y="7829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190500</xdr:rowOff>
    </xdr:from>
    <xdr:ext cx="76200" cy="0"/>
    <xdr:sp fLocksText="0">
      <xdr:nvSpPr>
        <xdr:cNvPr id="40" name="Text Box 1"/>
        <xdr:cNvSpPr txBox="1">
          <a:spLocks noChangeArrowheads="1"/>
        </xdr:cNvSpPr>
      </xdr:nvSpPr>
      <xdr:spPr>
        <a:xfrm>
          <a:off x="2486025" y="7829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486025" y="935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486025" y="935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2486025" y="935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2486025" y="935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2486025" y="935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486025" y="935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190500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486025" y="1811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190500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2486025" y="1811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0</xdr:rowOff>
    </xdr:from>
    <xdr:ext cx="76200" cy="104775"/>
    <xdr:sp fLocksText="0">
      <xdr:nvSpPr>
        <xdr:cNvPr id="49" name="Text Box 1"/>
        <xdr:cNvSpPr txBox="1">
          <a:spLocks noChangeArrowheads="1"/>
        </xdr:cNvSpPr>
      </xdr:nvSpPr>
      <xdr:spPr>
        <a:xfrm>
          <a:off x="2486025" y="17926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0</xdr:rowOff>
    </xdr:from>
    <xdr:ext cx="7620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2486025" y="17926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190500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2486025" y="1811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190500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2486025" y="1811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0</xdr:rowOff>
    </xdr:from>
    <xdr:ext cx="76200" cy="104775"/>
    <xdr:sp fLocksText="0">
      <xdr:nvSpPr>
        <xdr:cNvPr id="53" name="Text Box 1"/>
        <xdr:cNvSpPr txBox="1">
          <a:spLocks noChangeArrowheads="1"/>
        </xdr:cNvSpPr>
      </xdr:nvSpPr>
      <xdr:spPr>
        <a:xfrm>
          <a:off x="2486025" y="17926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0</xdr:rowOff>
    </xdr:from>
    <xdr:ext cx="7620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2486025" y="17926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63</xdr:row>
      <xdr:rowOff>0</xdr:rowOff>
    </xdr:from>
    <xdr:ext cx="76200" cy="485775"/>
    <xdr:sp fLocksText="0">
      <xdr:nvSpPr>
        <xdr:cNvPr id="55" name="Text Box 1"/>
        <xdr:cNvSpPr txBox="1">
          <a:spLocks noChangeArrowheads="1"/>
        </xdr:cNvSpPr>
      </xdr:nvSpPr>
      <xdr:spPr>
        <a:xfrm>
          <a:off x="2486025" y="184118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63</xdr:row>
      <xdr:rowOff>0</xdr:rowOff>
    </xdr:from>
    <xdr:ext cx="76200" cy="485775"/>
    <xdr:sp fLocksText="0">
      <xdr:nvSpPr>
        <xdr:cNvPr id="56" name="Text Box 1"/>
        <xdr:cNvSpPr txBox="1">
          <a:spLocks noChangeArrowheads="1"/>
        </xdr:cNvSpPr>
      </xdr:nvSpPr>
      <xdr:spPr>
        <a:xfrm>
          <a:off x="2486025" y="184118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63</xdr:row>
      <xdr:rowOff>0</xdr:rowOff>
    </xdr:from>
    <xdr:ext cx="76200" cy="1257300"/>
    <xdr:sp fLocksText="0">
      <xdr:nvSpPr>
        <xdr:cNvPr id="57" name="Text Box 1"/>
        <xdr:cNvSpPr txBox="1">
          <a:spLocks noChangeArrowheads="1"/>
        </xdr:cNvSpPr>
      </xdr:nvSpPr>
      <xdr:spPr>
        <a:xfrm>
          <a:off x="2486025" y="18411825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63</xdr:row>
      <xdr:rowOff>0</xdr:rowOff>
    </xdr:from>
    <xdr:ext cx="76200" cy="1257300"/>
    <xdr:sp fLocksText="0">
      <xdr:nvSpPr>
        <xdr:cNvPr id="58" name="Text Box 1"/>
        <xdr:cNvSpPr txBox="1">
          <a:spLocks noChangeArrowheads="1"/>
        </xdr:cNvSpPr>
      </xdr:nvSpPr>
      <xdr:spPr>
        <a:xfrm>
          <a:off x="2486025" y="18411825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2486025" y="11258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2486025" y="11258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190500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2486025" y="16402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190500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2486025" y="16402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63" name="Text Box 1"/>
        <xdr:cNvSpPr txBox="1">
          <a:spLocks noChangeArrowheads="1"/>
        </xdr:cNvSpPr>
      </xdr:nvSpPr>
      <xdr:spPr>
        <a:xfrm>
          <a:off x="2486025" y="10782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64" name="Text Box 1"/>
        <xdr:cNvSpPr txBox="1">
          <a:spLocks noChangeArrowheads="1"/>
        </xdr:cNvSpPr>
      </xdr:nvSpPr>
      <xdr:spPr>
        <a:xfrm>
          <a:off x="2486025" y="10782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2486025" y="10782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2486025" y="10782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2486025" y="10782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2486025" y="10782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190500</xdr:rowOff>
    </xdr:from>
    <xdr:ext cx="76200" cy="133350"/>
    <xdr:sp fLocksText="0">
      <xdr:nvSpPr>
        <xdr:cNvPr id="69" name="Text Box 1"/>
        <xdr:cNvSpPr txBox="1">
          <a:spLocks noChangeArrowheads="1"/>
        </xdr:cNvSpPr>
      </xdr:nvSpPr>
      <xdr:spPr>
        <a:xfrm>
          <a:off x="2486025" y="982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190500</xdr:rowOff>
    </xdr:from>
    <xdr:ext cx="76200" cy="133350"/>
    <xdr:sp fLocksText="0">
      <xdr:nvSpPr>
        <xdr:cNvPr id="70" name="Text Box 1"/>
        <xdr:cNvSpPr txBox="1">
          <a:spLocks noChangeArrowheads="1"/>
        </xdr:cNvSpPr>
      </xdr:nvSpPr>
      <xdr:spPr>
        <a:xfrm>
          <a:off x="2486025" y="982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152400</xdr:rowOff>
    </xdr:from>
    <xdr:ext cx="7620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2486025" y="3219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152400</xdr:rowOff>
    </xdr:from>
    <xdr:ext cx="7620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2486025" y="3219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190500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2486025" y="982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190500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2486025" y="9829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152400</xdr:rowOff>
    </xdr:from>
    <xdr:ext cx="7620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486025" y="3219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152400</xdr:rowOff>
    </xdr:from>
    <xdr:ext cx="7620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486025" y="3219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0</xdr:rowOff>
    </xdr:from>
    <xdr:ext cx="76200" cy="485775"/>
    <xdr:sp fLocksText="0">
      <xdr:nvSpPr>
        <xdr:cNvPr id="77" name="Text Box 1"/>
        <xdr:cNvSpPr txBox="1">
          <a:spLocks noChangeArrowheads="1"/>
        </xdr:cNvSpPr>
      </xdr:nvSpPr>
      <xdr:spPr>
        <a:xfrm>
          <a:off x="2486025" y="19411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0</xdr:rowOff>
    </xdr:from>
    <xdr:ext cx="76200" cy="485775"/>
    <xdr:sp fLocksText="0">
      <xdr:nvSpPr>
        <xdr:cNvPr id="78" name="Text Box 1"/>
        <xdr:cNvSpPr txBox="1">
          <a:spLocks noChangeArrowheads="1"/>
        </xdr:cNvSpPr>
      </xdr:nvSpPr>
      <xdr:spPr>
        <a:xfrm>
          <a:off x="2486025" y="19411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64</xdr:row>
      <xdr:rowOff>0</xdr:rowOff>
    </xdr:from>
    <xdr:ext cx="76200" cy="409575"/>
    <xdr:sp fLocksText="0">
      <xdr:nvSpPr>
        <xdr:cNvPr id="79" name="Text Box 1"/>
        <xdr:cNvSpPr txBox="1">
          <a:spLocks noChangeArrowheads="1"/>
        </xdr:cNvSpPr>
      </xdr:nvSpPr>
      <xdr:spPr>
        <a:xfrm>
          <a:off x="2486025" y="18611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64</xdr:row>
      <xdr:rowOff>0</xdr:rowOff>
    </xdr:from>
    <xdr:ext cx="76200" cy="409575"/>
    <xdr:sp fLocksText="0">
      <xdr:nvSpPr>
        <xdr:cNvPr id="80" name="Text Box 1"/>
        <xdr:cNvSpPr txBox="1">
          <a:spLocks noChangeArrowheads="1"/>
        </xdr:cNvSpPr>
      </xdr:nvSpPr>
      <xdr:spPr>
        <a:xfrm>
          <a:off x="2486025" y="18611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64</xdr:row>
      <xdr:rowOff>0</xdr:rowOff>
    </xdr:from>
    <xdr:ext cx="76200" cy="1066800"/>
    <xdr:sp fLocksText="0">
      <xdr:nvSpPr>
        <xdr:cNvPr id="81" name="Text Box 1"/>
        <xdr:cNvSpPr txBox="1">
          <a:spLocks noChangeArrowheads="1"/>
        </xdr:cNvSpPr>
      </xdr:nvSpPr>
      <xdr:spPr>
        <a:xfrm>
          <a:off x="2486025" y="186118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64</xdr:row>
      <xdr:rowOff>0</xdr:rowOff>
    </xdr:from>
    <xdr:ext cx="76200" cy="1066800"/>
    <xdr:sp fLocksText="0">
      <xdr:nvSpPr>
        <xdr:cNvPr id="82" name="Text Box 1"/>
        <xdr:cNvSpPr txBox="1">
          <a:spLocks noChangeArrowheads="1"/>
        </xdr:cNvSpPr>
      </xdr:nvSpPr>
      <xdr:spPr>
        <a:xfrm>
          <a:off x="2486025" y="186118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0</xdr:rowOff>
    </xdr:from>
    <xdr:ext cx="76200" cy="495300"/>
    <xdr:sp fLocksText="0">
      <xdr:nvSpPr>
        <xdr:cNvPr id="83" name="Text Box 1"/>
        <xdr:cNvSpPr txBox="1">
          <a:spLocks noChangeArrowheads="1"/>
        </xdr:cNvSpPr>
      </xdr:nvSpPr>
      <xdr:spPr>
        <a:xfrm>
          <a:off x="2486025" y="19411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0</xdr:rowOff>
    </xdr:from>
    <xdr:ext cx="76200" cy="495300"/>
    <xdr:sp fLocksText="0">
      <xdr:nvSpPr>
        <xdr:cNvPr id="84" name="Text Box 1"/>
        <xdr:cNvSpPr txBox="1">
          <a:spLocks noChangeArrowheads="1"/>
        </xdr:cNvSpPr>
      </xdr:nvSpPr>
      <xdr:spPr>
        <a:xfrm>
          <a:off x="2486025" y="19411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64</xdr:row>
      <xdr:rowOff>0</xdr:rowOff>
    </xdr:from>
    <xdr:ext cx="76200" cy="409575"/>
    <xdr:sp fLocksText="0">
      <xdr:nvSpPr>
        <xdr:cNvPr id="85" name="Text Box 1"/>
        <xdr:cNvSpPr txBox="1">
          <a:spLocks noChangeArrowheads="1"/>
        </xdr:cNvSpPr>
      </xdr:nvSpPr>
      <xdr:spPr>
        <a:xfrm>
          <a:off x="2486025" y="18611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64</xdr:row>
      <xdr:rowOff>0</xdr:rowOff>
    </xdr:from>
    <xdr:ext cx="76200" cy="409575"/>
    <xdr:sp fLocksText="0">
      <xdr:nvSpPr>
        <xdr:cNvPr id="86" name="Text Box 1"/>
        <xdr:cNvSpPr txBox="1">
          <a:spLocks noChangeArrowheads="1"/>
        </xdr:cNvSpPr>
      </xdr:nvSpPr>
      <xdr:spPr>
        <a:xfrm>
          <a:off x="2486025" y="18611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64</xdr:row>
      <xdr:rowOff>0</xdr:rowOff>
    </xdr:from>
    <xdr:ext cx="76200" cy="1066800"/>
    <xdr:sp fLocksText="0">
      <xdr:nvSpPr>
        <xdr:cNvPr id="87" name="Text Box 1"/>
        <xdr:cNvSpPr txBox="1">
          <a:spLocks noChangeArrowheads="1"/>
        </xdr:cNvSpPr>
      </xdr:nvSpPr>
      <xdr:spPr>
        <a:xfrm>
          <a:off x="2486025" y="186118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64</xdr:row>
      <xdr:rowOff>0</xdr:rowOff>
    </xdr:from>
    <xdr:ext cx="76200" cy="1066800"/>
    <xdr:sp fLocksText="0">
      <xdr:nvSpPr>
        <xdr:cNvPr id="88" name="Text Box 1"/>
        <xdr:cNvSpPr txBox="1">
          <a:spLocks noChangeArrowheads="1"/>
        </xdr:cNvSpPr>
      </xdr:nvSpPr>
      <xdr:spPr>
        <a:xfrm>
          <a:off x="2486025" y="186118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57150"/>
    <xdr:sp fLocksText="0">
      <xdr:nvSpPr>
        <xdr:cNvPr id="89" name="Text Box 1"/>
        <xdr:cNvSpPr txBox="1">
          <a:spLocks noChangeArrowheads="1"/>
        </xdr:cNvSpPr>
      </xdr:nvSpPr>
      <xdr:spPr>
        <a:xfrm>
          <a:off x="2486025" y="18211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57150"/>
    <xdr:sp fLocksText="0">
      <xdr:nvSpPr>
        <xdr:cNvPr id="90" name="Text Box 1"/>
        <xdr:cNvSpPr txBox="1">
          <a:spLocks noChangeArrowheads="1"/>
        </xdr:cNvSpPr>
      </xdr:nvSpPr>
      <xdr:spPr>
        <a:xfrm>
          <a:off x="2486025" y="18211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161925</xdr:rowOff>
    </xdr:from>
    <xdr:ext cx="7620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2486025" y="1265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161925</xdr:rowOff>
    </xdr:from>
    <xdr:ext cx="76200" cy="180975"/>
    <xdr:sp fLocksText="0">
      <xdr:nvSpPr>
        <xdr:cNvPr id="92" name="Text Box 1"/>
        <xdr:cNvSpPr txBox="1">
          <a:spLocks noChangeArrowheads="1"/>
        </xdr:cNvSpPr>
      </xdr:nvSpPr>
      <xdr:spPr>
        <a:xfrm>
          <a:off x="2486025" y="12658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66675"/>
    <xdr:sp fLocksText="0">
      <xdr:nvSpPr>
        <xdr:cNvPr id="93" name="Text Box 1"/>
        <xdr:cNvSpPr txBox="1">
          <a:spLocks noChangeArrowheads="1"/>
        </xdr:cNvSpPr>
      </xdr:nvSpPr>
      <xdr:spPr>
        <a:xfrm>
          <a:off x="2486025" y="182118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66675"/>
    <xdr:sp fLocksText="0">
      <xdr:nvSpPr>
        <xdr:cNvPr id="94" name="Text Box 1"/>
        <xdr:cNvSpPr txBox="1">
          <a:spLocks noChangeArrowheads="1"/>
        </xdr:cNvSpPr>
      </xdr:nvSpPr>
      <xdr:spPr>
        <a:xfrm>
          <a:off x="2486025" y="182118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14300"/>
    <xdr:sp fLocksText="0">
      <xdr:nvSpPr>
        <xdr:cNvPr id="95" name="Text Box 1"/>
        <xdr:cNvSpPr txBox="1">
          <a:spLocks noChangeArrowheads="1"/>
        </xdr:cNvSpPr>
      </xdr:nvSpPr>
      <xdr:spPr>
        <a:xfrm>
          <a:off x="2486025" y="11068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14300"/>
    <xdr:sp fLocksText="0">
      <xdr:nvSpPr>
        <xdr:cNvPr id="96" name="Text Box 1"/>
        <xdr:cNvSpPr txBox="1">
          <a:spLocks noChangeArrowheads="1"/>
        </xdr:cNvSpPr>
      </xdr:nvSpPr>
      <xdr:spPr>
        <a:xfrm>
          <a:off x="2486025" y="11068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114300"/>
    <xdr:sp fLocksText="0">
      <xdr:nvSpPr>
        <xdr:cNvPr id="97" name="Text Box 1"/>
        <xdr:cNvSpPr txBox="1">
          <a:spLocks noChangeArrowheads="1"/>
        </xdr:cNvSpPr>
      </xdr:nvSpPr>
      <xdr:spPr>
        <a:xfrm>
          <a:off x="2486025" y="3257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114300"/>
    <xdr:sp fLocksText="0">
      <xdr:nvSpPr>
        <xdr:cNvPr id="98" name="Text Box 1"/>
        <xdr:cNvSpPr txBox="1">
          <a:spLocks noChangeArrowheads="1"/>
        </xdr:cNvSpPr>
      </xdr:nvSpPr>
      <xdr:spPr>
        <a:xfrm>
          <a:off x="2486025" y="3257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133350"/>
    <xdr:sp fLocksText="0">
      <xdr:nvSpPr>
        <xdr:cNvPr id="99" name="Text Box 1"/>
        <xdr:cNvSpPr txBox="1">
          <a:spLocks noChangeArrowheads="1"/>
        </xdr:cNvSpPr>
      </xdr:nvSpPr>
      <xdr:spPr>
        <a:xfrm>
          <a:off x="2486025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133350"/>
    <xdr:sp fLocksText="0">
      <xdr:nvSpPr>
        <xdr:cNvPr id="100" name="Text Box 1"/>
        <xdr:cNvSpPr txBox="1">
          <a:spLocks noChangeArrowheads="1"/>
        </xdr:cNvSpPr>
      </xdr:nvSpPr>
      <xdr:spPr>
        <a:xfrm>
          <a:off x="2486025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0"/>
    <xdr:sp fLocksText="0">
      <xdr:nvSpPr>
        <xdr:cNvPr id="101" name="Text Box 1"/>
        <xdr:cNvSpPr txBox="1">
          <a:spLocks noChangeArrowheads="1"/>
        </xdr:cNvSpPr>
      </xdr:nvSpPr>
      <xdr:spPr>
        <a:xfrm>
          <a:off x="2486025" y="18211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0"/>
    <xdr:sp fLocksText="0">
      <xdr:nvSpPr>
        <xdr:cNvPr id="102" name="Text Box 1"/>
        <xdr:cNvSpPr txBox="1">
          <a:spLocks noChangeArrowheads="1"/>
        </xdr:cNvSpPr>
      </xdr:nvSpPr>
      <xdr:spPr>
        <a:xfrm>
          <a:off x="2486025" y="18211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2486025" y="1821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2486025" y="1821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133350"/>
    <xdr:sp fLocksText="0">
      <xdr:nvSpPr>
        <xdr:cNvPr id="105" name="Text Box 1"/>
        <xdr:cNvSpPr txBox="1">
          <a:spLocks noChangeArrowheads="1"/>
        </xdr:cNvSpPr>
      </xdr:nvSpPr>
      <xdr:spPr>
        <a:xfrm>
          <a:off x="2486025" y="1821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133350"/>
    <xdr:sp fLocksText="0">
      <xdr:nvSpPr>
        <xdr:cNvPr id="106" name="Text Box 1"/>
        <xdr:cNvSpPr txBox="1">
          <a:spLocks noChangeArrowheads="1"/>
        </xdr:cNvSpPr>
      </xdr:nvSpPr>
      <xdr:spPr>
        <a:xfrm>
          <a:off x="2486025" y="1821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133350"/>
    <xdr:sp fLocksText="0">
      <xdr:nvSpPr>
        <xdr:cNvPr id="107" name="Text Box 1"/>
        <xdr:cNvSpPr txBox="1">
          <a:spLocks noChangeArrowheads="1"/>
        </xdr:cNvSpPr>
      </xdr:nvSpPr>
      <xdr:spPr>
        <a:xfrm>
          <a:off x="2486025" y="1821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62</xdr:row>
      <xdr:rowOff>0</xdr:rowOff>
    </xdr:from>
    <xdr:ext cx="76200" cy="133350"/>
    <xdr:sp fLocksText="0">
      <xdr:nvSpPr>
        <xdr:cNvPr id="108" name="Text Box 1"/>
        <xdr:cNvSpPr txBox="1">
          <a:spLocks noChangeArrowheads="1"/>
        </xdr:cNvSpPr>
      </xdr:nvSpPr>
      <xdr:spPr>
        <a:xfrm>
          <a:off x="2486025" y="18211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133350"/>
    <xdr:sp fLocksText="0">
      <xdr:nvSpPr>
        <xdr:cNvPr id="109" name="Text Box 1"/>
        <xdr:cNvSpPr txBox="1">
          <a:spLocks noChangeArrowheads="1"/>
        </xdr:cNvSpPr>
      </xdr:nvSpPr>
      <xdr:spPr>
        <a:xfrm>
          <a:off x="2486025" y="354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133350"/>
    <xdr:sp fLocksText="0">
      <xdr:nvSpPr>
        <xdr:cNvPr id="110" name="Text Box 1"/>
        <xdr:cNvSpPr txBox="1">
          <a:spLocks noChangeArrowheads="1"/>
        </xdr:cNvSpPr>
      </xdr:nvSpPr>
      <xdr:spPr>
        <a:xfrm>
          <a:off x="2486025" y="354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152400</xdr:rowOff>
    </xdr:from>
    <xdr:ext cx="76200" cy="104775"/>
    <xdr:sp fLocksText="0">
      <xdr:nvSpPr>
        <xdr:cNvPr id="111" name="Text Box 1"/>
        <xdr:cNvSpPr txBox="1">
          <a:spLocks noChangeArrowheads="1"/>
        </xdr:cNvSpPr>
      </xdr:nvSpPr>
      <xdr:spPr>
        <a:xfrm>
          <a:off x="2486025" y="18078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152400</xdr:rowOff>
    </xdr:from>
    <xdr:ext cx="76200" cy="104775"/>
    <xdr:sp fLocksText="0">
      <xdr:nvSpPr>
        <xdr:cNvPr id="112" name="Text Box 1"/>
        <xdr:cNvSpPr txBox="1">
          <a:spLocks noChangeArrowheads="1"/>
        </xdr:cNvSpPr>
      </xdr:nvSpPr>
      <xdr:spPr>
        <a:xfrm>
          <a:off x="2486025" y="18078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133350"/>
    <xdr:sp fLocksText="0">
      <xdr:nvSpPr>
        <xdr:cNvPr id="113" name="Text Box 1"/>
        <xdr:cNvSpPr txBox="1">
          <a:spLocks noChangeArrowheads="1"/>
        </xdr:cNvSpPr>
      </xdr:nvSpPr>
      <xdr:spPr>
        <a:xfrm>
          <a:off x="2486025" y="354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133350"/>
    <xdr:sp fLocksText="0">
      <xdr:nvSpPr>
        <xdr:cNvPr id="114" name="Text Box 1"/>
        <xdr:cNvSpPr txBox="1">
          <a:spLocks noChangeArrowheads="1"/>
        </xdr:cNvSpPr>
      </xdr:nvSpPr>
      <xdr:spPr>
        <a:xfrm>
          <a:off x="2486025" y="354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152400</xdr:rowOff>
    </xdr:from>
    <xdr:ext cx="76200" cy="104775"/>
    <xdr:sp fLocksText="0">
      <xdr:nvSpPr>
        <xdr:cNvPr id="115" name="Text Box 1"/>
        <xdr:cNvSpPr txBox="1">
          <a:spLocks noChangeArrowheads="1"/>
        </xdr:cNvSpPr>
      </xdr:nvSpPr>
      <xdr:spPr>
        <a:xfrm>
          <a:off x="2486025" y="18078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61</xdr:row>
      <xdr:rowOff>152400</xdr:rowOff>
    </xdr:from>
    <xdr:ext cx="76200" cy="104775"/>
    <xdr:sp fLocksText="0">
      <xdr:nvSpPr>
        <xdr:cNvPr id="116" name="Text Box 1"/>
        <xdr:cNvSpPr txBox="1">
          <a:spLocks noChangeArrowheads="1"/>
        </xdr:cNvSpPr>
      </xdr:nvSpPr>
      <xdr:spPr>
        <a:xfrm>
          <a:off x="2486025" y="180784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48</xdr:row>
      <xdr:rowOff>0</xdr:rowOff>
    </xdr:from>
    <xdr:ext cx="76200" cy="485775"/>
    <xdr:sp fLocksText="0">
      <xdr:nvSpPr>
        <xdr:cNvPr id="1" name="Text Box 1"/>
        <xdr:cNvSpPr txBox="1">
          <a:spLocks noChangeArrowheads="1"/>
        </xdr:cNvSpPr>
      </xdr:nvSpPr>
      <xdr:spPr>
        <a:xfrm>
          <a:off x="2609850" y="15459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485775"/>
    <xdr:sp fLocksText="0">
      <xdr:nvSpPr>
        <xdr:cNvPr id="2" name="Text Box 1"/>
        <xdr:cNvSpPr txBox="1">
          <a:spLocks noChangeArrowheads="1"/>
        </xdr:cNvSpPr>
      </xdr:nvSpPr>
      <xdr:spPr>
        <a:xfrm>
          <a:off x="2609850" y="154590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1257300"/>
    <xdr:sp fLocksText="0">
      <xdr:nvSpPr>
        <xdr:cNvPr id="3" name="Text Box 1"/>
        <xdr:cNvSpPr txBox="1">
          <a:spLocks noChangeArrowheads="1"/>
        </xdr:cNvSpPr>
      </xdr:nvSpPr>
      <xdr:spPr>
        <a:xfrm>
          <a:off x="2609850" y="15459075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1257300"/>
    <xdr:sp fLocksText="0">
      <xdr:nvSpPr>
        <xdr:cNvPr id="4" name="Text Box 1"/>
        <xdr:cNvSpPr txBox="1">
          <a:spLocks noChangeArrowheads="1"/>
        </xdr:cNvSpPr>
      </xdr:nvSpPr>
      <xdr:spPr>
        <a:xfrm>
          <a:off x="2609850" y="15459075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609850" y="13249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609850" y="13249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2609850" y="13249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2609850" y="13249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47650"/>
    <xdr:sp fLocksText="0">
      <xdr:nvSpPr>
        <xdr:cNvPr id="9" name="Text Box 1"/>
        <xdr:cNvSpPr txBox="1">
          <a:spLocks noChangeArrowheads="1"/>
        </xdr:cNvSpPr>
      </xdr:nvSpPr>
      <xdr:spPr>
        <a:xfrm>
          <a:off x="2609850" y="1324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2609850" y="1324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609850" y="13249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609850" y="13249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2609850" y="13249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38125"/>
    <xdr:sp fLocksText="0">
      <xdr:nvSpPr>
        <xdr:cNvPr id="14" name="Text Box 1"/>
        <xdr:cNvSpPr txBox="1">
          <a:spLocks noChangeArrowheads="1"/>
        </xdr:cNvSpPr>
      </xdr:nvSpPr>
      <xdr:spPr>
        <a:xfrm>
          <a:off x="2609850" y="13249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2609850" y="13249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2609850" y="13249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47650"/>
    <xdr:sp fLocksText="0">
      <xdr:nvSpPr>
        <xdr:cNvPr id="17" name="Text Box 1"/>
        <xdr:cNvSpPr txBox="1">
          <a:spLocks noChangeArrowheads="1"/>
        </xdr:cNvSpPr>
      </xdr:nvSpPr>
      <xdr:spPr>
        <a:xfrm>
          <a:off x="2609850" y="1324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2609850" y="1324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2609850" y="5495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609850" y="5495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09575"/>
    <xdr:sp fLocksText="0">
      <xdr:nvSpPr>
        <xdr:cNvPr id="21" name="Text Box 1"/>
        <xdr:cNvSpPr txBox="1">
          <a:spLocks noChangeArrowheads="1"/>
        </xdr:cNvSpPr>
      </xdr:nvSpPr>
      <xdr:spPr>
        <a:xfrm>
          <a:off x="2609850" y="14258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409575"/>
    <xdr:sp fLocksText="0">
      <xdr:nvSpPr>
        <xdr:cNvPr id="22" name="Text Box 1"/>
        <xdr:cNvSpPr txBox="1">
          <a:spLocks noChangeArrowheads="1"/>
        </xdr:cNvSpPr>
      </xdr:nvSpPr>
      <xdr:spPr>
        <a:xfrm>
          <a:off x="2609850" y="14258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66800"/>
    <xdr:sp fLocksText="0">
      <xdr:nvSpPr>
        <xdr:cNvPr id="23" name="Text Box 1"/>
        <xdr:cNvSpPr txBox="1">
          <a:spLocks noChangeArrowheads="1"/>
        </xdr:cNvSpPr>
      </xdr:nvSpPr>
      <xdr:spPr>
        <a:xfrm>
          <a:off x="2609850" y="1425892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66800"/>
    <xdr:sp fLocksText="0">
      <xdr:nvSpPr>
        <xdr:cNvPr id="24" name="Text Box 1"/>
        <xdr:cNvSpPr txBox="1">
          <a:spLocks noChangeArrowheads="1"/>
        </xdr:cNvSpPr>
      </xdr:nvSpPr>
      <xdr:spPr>
        <a:xfrm>
          <a:off x="2609850" y="1425892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609850" y="13249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609850" y="13249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2609850" y="5495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47650"/>
    <xdr:sp fLocksText="0">
      <xdr:nvSpPr>
        <xdr:cNvPr id="28" name="Text Box 1"/>
        <xdr:cNvSpPr txBox="1">
          <a:spLocks noChangeArrowheads="1"/>
        </xdr:cNvSpPr>
      </xdr:nvSpPr>
      <xdr:spPr>
        <a:xfrm>
          <a:off x="2609850" y="54959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609850" y="1324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609850" y="1324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9575"/>
    <xdr:sp fLocksText="0">
      <xdr:nvSpPr>
        <xdr:cNvPr id="31" name="Text Box 1"/>
        <xdr:cNvSpPr txBox="1">
          <a:spLocks noChangeArrowheads="1"/>
        </xdr:cNvSpPr>
      </xdr:nvSpPr>
      <xdr:spPr>
        <a:xfrm>
          <a:off x="2609850" y="14458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9575"/>
    <xdr:sp fLocksText="0">
      <xdr:nvSpPr>
        <xdr:cNvPr id="32" name="Text Box 1"/>
        <xdr:cNvSpPr txBox="1">
          <a:spLocks noChangeArrowheads="1"/>
        </xdr:cNvSpPr>
      </xdr:nvSpPr>
      <xdr:spPr>
        <a:xfrm>
          <a:off x="2609850" y="14458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66800"/>
    <xdr:sp fLocksText="0">
      <xdr:nvSpPr>
        <xdr:cNvPr id="33" name="Text Box 1"/>
        <xdr:cNvSpPr txBox="1">
          <a:spLocks noChangeArrowheads="1"/>
        </xdr:cNvSpPr>
      </xdr:nvSpPr>
      <xdr:spPr>
        <a:xfrm>
          <a:off x="2609850" y="14458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66800"/>
    <xdr:sp fLocksText="0">
      <xdr:nvSpPr>
        <xdr:cNvPr id="34" name="Text Box 1"/>
        <xdr:cNvSpPr txBox="1">
          <a:spLocks noChangeArrowheads="1"/>
        </xdr:cNvSpPr>
      </xdr:nvSpPr>
      <xdr:spPr>
        <a:xfrm>
          <a:off x="2609850" y="14458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504825"/>
    <xdr:sp fLocksText="0">
      <xdr:nvSpPr>
        <xdr:cNvPr id="35" name="Text Box 1"/>
        <xdr:cNvSpPr txBox="1">
          <a:spLocks noChangeArrowheads="1"/>
        </xdr:cNvSpPr>
      </xdr:nvSpPr>
      <xdr:spPr>
        <a:xfrm>
          <a:off x="2609850" y="154590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504825"/>
    <xdr:sp fLocksText="0">
      <xdr:nvSpPr>
        <xdr:cNvPr id="36" name="Text Box 1"/>
        <xdr:cNvSpPr txBox="1">
          <a:spLocks noChangeArrowheads="1"/>
        </xdr:cNvSpPr>
      </xdr:nvSpPr>
      <xdr:spPr>
        <a:xfrm>
          <a:off x="2609850" y="154590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9575"/>
    <xdr:sp fLocksText="0">
      <xdr:nvSpPr>
        <xdr:cNvPr id="37" name="Text Box 1"/>
        <xdr:cNvSpPr txBox="1">
          <a:spLocks noChangeArrowheads="1"/>
        </xdr:cNvSpPr>
      </xdr:nvSpPr>
      <xdr:spPr>
        <a:xfrm>
          <a:off x="2609850" y="14458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9575"/>
    <xdr:sp fLocksText="0">
      <xdr:nvSpPr>
        <xdr:cNvPr id="38" name="Text Box 1"/>
        <xdr:cNvSpPr txBox="1">
          <a:spLocks noChangeArrowheads="1"/>
        </xdr:cNvSpPr>
      </xdr:nvSpPr>
      <xdr:spPr>
        <a:xfrm>
          <a:off x="2609850" y="144589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66800"/>
    <xdr:sp fLocksText="0">
      <xdr:nvSpPr>
        <xdr:cNvPr id="39" name="Text Box 1"/>
        <xdr:cNvSpPr txBox="1">
          <a:spLocks noChangeArrowheads="1"/>
        </xdr:cNvSpPr>
      </xdr:nvSpPr>
      <xdr:spPr>
        <a:xfrm>
          <a:off x="2609850" y="14458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66800"/>
    <xdr:sp fLocksText="0">
      <xdr:nvSpPr>
        <xdr:cNvPr id="40" name="Text Box 1"/>
        <xdr:cNvSpPr txBox="1">
          <a:spLocks noChangeArrowheads="1"/>
        </xdr:cNvSpPr>
      </xdr:nvSpPr>
      <xdr:spPr>
        <a:xfrm>
          <a:off x="2609850" y="144589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609850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609850" y="2676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47650"/>
    <xdr:sp fLocksText="0">
      <xdr:nvSpPr>
        <xdr:cNvPr id="43" name="Text Box 1"/>
        <xdr:cNvSpPr txBox="1">
          <a:spLocks noChangeArrowheads="1"/>
        </xdr:cNvSpPr>
      </xdr:nvSpPr>
      <xdr:spPr>
        <a:xfrm>
          <a:off x="2609850" y="1324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47650"/>
    <xdr:sp fLocksText="0">
      <xdr:nvSpPr>
        <xdr:cNvPr id="44" name="Text Box 1"/>
        <xdr:cNvSpPr txBox="1">
          <a:spLocks noChangeArrowheads="1"/>
        </xdr:cNvSpPr>
      </xdr:nvSpPr>
      <xdr:spPr>
        <a:xfrm>
          <a:off x="2609850" y="132492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2609850" y="1324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2609850" y="1324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33</xdr:row>
      <xdr:rowOff>0</xdr:rowOff>
    </xdr:from>
    <xdr:ext cx="76200" cy="609600"/>
    <xdr:sp fLocksText="0">
      <xdr:nvSpPr>
        <xdr:cNvPr id="1" name="Text Box 1"/>
        <xdr:cNvSpPr txBox="1">
          <a:spLocks noChangeArrowheads="1"/>
        </xdr:cNvSpPr>
      </xdr:nvSpPr>
      <xdr:spPr>
        <a:xfrm>
          <a:off x="2543175" y="9705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609600"/>
    <xdr:sp fLocksText="0">
      <xdr:nvSpPr>
        <xdr:cNvPr id="2" name="Text Box 1"/>
        <xdr:cNvSpPr txBox="1">
          <a:spLocks noChangeArrowheads="1"/>
        </xdr:cNvSpPr>
      </xdr:nvSpPr>
      <xdr:spPr>
        <a:xfrm>
          <a:off x="2543175" y="97059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581025"/>
    <xdr:sp fLocksText="0">
      <xdr:nvSpPr>
        <xdr:cNvPr id="3" name="Text Box 1"/>
        <xdr:cNvSpPr txBox="1">
          <a:spLocks noChangeArrowheads="1"/>
        </xdr:cNvSpPr>
      </xdr:nvSpPr>
      <xdr:spPr>
        <a:xfrm>
          <a:off x="2543175" y="3038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581025"/>
    <xdr:sp fLocksText="0">
      <xdr:nvSpPr>
        <xdr:cNvPr id="4" name="Text Box 1"/>
        <xdr:cNvSpPr txBox="1">
          <a:spLocks noChangeArrowheads="1"/>
        </xdr:cNvSpPr>
      </xdr:nvSpPr>
      <xdr:spPr>
        <a:xfrm>
          <a:off x="2543175" y="30384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543175" y="4848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543175" y="4848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85725"/>
    <xdr:sp fLocksText="0">
      <xdr:nvSpPr>
        <xdr:cNvPr id="7" name="Text Box 1"/>
        <xdr:cNvSpPr txBox="1">
          <a:spLocks noChangeArrowheads="1"/>
        </xdr:cNvSpPr>
      </xdr:nvSpPr>
      <xdr:spPr>
        <a:xfrm>
          <a:off x="2543175" y="48482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85725"/>
    <xdr:sp fLocksText="0">
      <xdr:nvSpPr>
        <xdr:cNvPr id="8" name="Text Box 1"/>
        <xdr:cNvSpPr txBox="1">
          <a:spLocks noChangeArrowheads="1"/>
        </xdr:cNvSpPr>
      </xdr:nvSpPr>
      <xdr:spPr>
        <a:xfrm>
          <a:off x="2543175" y="48482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85725"/>
    <xdr:sp fLocksText="0">
      <xdr:nvSpPr>
        <xdr:cNvPr id="9" name="Text Box 1"/>
        <xdr:cNvSpPr txBox="1">
          <a:spLocks noChangeArrowheads="1"/>
        </xdr:cNvSpPr>
      </xdr:nvSpPr>
      <xdr:spPr>
        <a:xfrm>
          <a:off x="2543175" y="48482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85725"/>
    <xdr:sp fLocksText="0">
      <xdr:nvSpPr>
        <xdr:cNvPr id="10" name="Text Box 1"/>
        <xdr:cNvSpPr txBox="1">
          <a:spLocks noChangeArrowheads="1"/>
        </xdr:cNvSpPr>
      </xdr:nvSpPr>
      <xdr:spPr>
        <a:xfrm>
          <a:off x="2543175" y="48482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52400"/>
    <xdr:sp fLocksText="0">
      <xdr:nvSpPr>
        <xdr:cNvPr id="11" name="Text Box 1"/>
        <xdr:cNvSpPr txBox="1">
          <a:spLocks noChangeArrowheads="1"/>
        </xdr:cNvSpPr>
      </xdr:nvSpPr>
      <xdr:spPr>
        <a:xfrm>
          <a:off x="2543175" y="9991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152400"/>
    <xdr:sp fLocksText="0">
      <xdr:nvSpPr>
        <xdr:cNvPr id="12" name="Text Box 1"/>
        <xdr:cNvSpPr txBox="1">
          <a:spLocks noChangeArrowheads="1"/>
        </xdr:cNvSpPr>
      </xdr:nvSpPr>
      <xdr:spPr>
        <a:xfrm>
          <a:off x="2543175" y="9991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2543175" y="7324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285750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543175" y="7419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04825"/>
    <xdr:sp fLocksText="0">
      <xdr:nvSpPr>
        <xdr:cNvPr id="15" name="Text Box 1"/>
        <xdr:cNvSpPr txBox="1">
          <a:spLocks noChangeArrowheads="1"/>
        </xdr:cNvSpPr>
      </xdr:nvSpPr>
      <xdr:spPr>
        <a:xfrm>
          <a:off x="2543175" y="115919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504825"/>
    <xdr:sp fLocksText="0">
      <xdr:nvSpPr>
        <xdr:cNvPr id="16" name="Text Box 1"/>
        <xdr:cNvSpPr txBox="1">
          <a:spLocks noChangeArrowheads="1"/>
        </xdr:cNvSpPr>
      </xdr:nvSpPr>
      <xdr:spPr>
        <a:xfrm>
          <a:off x="2543175" y="115919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190500</xdr:rowOff>
    </xdr:from>
    <xdr:ext cx="76200" cy="85725"/>
    <xdr:sp fLocksText="0">
      <xdr:nvSpPr>
        <xdr:cNvPr id="17" name="Text Box 1"/>
        <xdr:cNvSpPr txBox="1">
          <a:spLocks noChangeArrowheads="1"/>
        </xdr:cNvSpPr>
      </xdr:nvSpPr>
      <xdr:spPr>
        <a:xfrm>
          <a:off x="2543175" y="90392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190500</xdr:rowOff>
    </xdr:from>
    <xdr:ext cx="76200" cy="85725"/>
    <xdr:sp fLocksText="0">
      <xdr:nvSpPr>
        <xdr:cNvPr id="18" name="Text Box 1"/>
        <xdr:cNvSpPr txBox="1">
          <a:spLocks noChangeArrowheads="1"/>
        </xdr:cNvSpPr>
      </xdr:nvSpPr>
      <xdr:spPr>
        <a:xfrm>
          <a:off x="2543175" y="90392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2543175" y="9705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2543175" y="9705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2543175" y="9705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2543175" y="97059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2543175" y="9705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238125"/>
    <xdr:sp fLocksText="0">
      <xdr:nvSpPr>
        <xdr:cNvPr id="24" name="Text Box 1"/>
        <xdr:cNvSpPr txBox="1">
          <a:spLocks noChangeArrowheads="1"/>
        </xdr:cNvSpPr>
      </xdr:nvSpPr>
      <xdr:spPr>
        <a:xfrm>
          <a:off x="2543175" y="9705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114300"/>
    <xdr:sp fLocksText="0">
      <xdr:nvSpPr>
        <xdr:cNvPr id="25" name="Text Box 1"/>
        <xdr:cNvSpPr txBox="1">
          <a:spLocks noChangeArrowheads="1"/>
        </xdr:cNvSpPr>
      </xdr:nvSpPr>
      <xdr:spPr>
        <a:xfrm>
          <a:off x="2543175" y="73247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114300"/>
    <xdr:sp fLocksText="0">
      <xdr:nvSpPr>
        <xdr:cNvPr id="26" name="Text Box 1"/>
        <xdr:cNvSpPr txBox="1">
          <a:spLocks noChangeArrowheads="1"/>
        </xdr:cNvSpPr>
      </xdr:nvSpPr>
      <xdr:spPr>
        <a:xfrm>
          <a:off x="2543175" y="73247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190500</xdr:rowOff>
    </xdr:from>
    <xdr:ext cx="76200" cy="95250"/>
    <xdr:sp fLocksText="0">
      <xdr:nvSpPr>
        <xdr:cNvPr id="27" name="Text Box 1"/>
        <xdr:cNvSpPr txBox="1">
          <a:spLocks noChangeArrowheads="1"/>
        </xdr:cNvSpPr>
      </xdr:nvSpPr>
      <xdr:spPr>
        <a:xfrm>
          <a:off x="2543175" y="84677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285750</xdr:rowOff>
    </xdr:from>
    <xdr:ext cx="76200" cy="85725"/>
    <xdr:sp fLocksText="0">
      <xdr:nvSpPr>
        <xdr:cNvPr id="28" name="Text Box 1"/>
        <xdr:cNvSpPr txBox="1">
          <a:spLocks noChangeArrowheads="1"/>
        </xdr:cNvSpPr>
      </xdr:nvSpPr>
      <xdr:spPr>
        <a:xfrm>
          <a:off x="2543175" y="85629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771525"/>
    <xdr:sp fLocksText="0">
      <xdr:nvSpPr>
        <xdr:cNvPr id="29" name="Text Box 1"/>
        <xdr:cNvSpPr txBox="1">
          <a:spLocks noChangeArrowheads="1"/>
        </xdr:cNvSpPr>
      </xdr:nvSpPr>
      <xdr:spPr>
        <a:xfrm>
          <a:off x="2543175" y="97059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771525"/>
    <xdr:sp fLocksText="0">
      <xdr:nvSpPr>
        <xdr:cNvPr id="30" name="Text Box 1"/>
        <xdr:cNvSpPr txBox="1">
          <a:spLocks noChangeArrowheads="1"/>
        </xdr:cNvSpPr>
      </xdr:nvSpPr>
      <xdr:spPr>
        <a:xfrm>
          <a:off x="2543175" y="97059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2543175" y="4848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2543175" y="4848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85725"/>
    <xdr:sp fLocksText="0">
      <xdr:nvSpPr>
        <xdr:cNvPr id="33" name="Text Box 1"/>
        <xdr:cNvSpPr txBox="1">
          <a:spLocks noChangeArrowheads="1"/>
        </xdr:cNvSpPr>
      </xdr:nvSpPr>
      <xdr:spPr>
        <a:xfrm>
          <a:off x="2543175" y="48482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85725"/>
    <xdr:sp fLocksText="0">
      <xdr:nvSpPr>
        <xdr:cNvPr id="34" name="Text Box 1"/>
        <xdr:cNvSpPr txBox="1">
          <a:spLocks noChangeArrowheads="1"/>
        </xdr:cNvSpPr>
      </xdr:nvSpPr>
      <xdr:spPr>
        <a:xfrm>
          <a:off x="2543175" y="48482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85725"/>
    <xdr:sp fLocksText="0">
      <xdr:nvSpPr>
        <xdr:cNvPr id="35" name="Text Box 1"/>
        <xdr:cNvSpPr txBox="1">
          <a:spLocks noChangeArrowheads="1"/>
        </xdr:cNvSpPr>
      </xdr:nvSpPr>
      <xdr:spPr>
        <a:xfrm>
          <a:off x="2543175" y="48482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85725"/>
    <xdr:sp fLocksText="0">
      <xdr:nvSpPr>
        <xdr:cNvPr id="36" name="Text Box 1"/>
        <xdr:cNvSpPr txBox="1">
          <a:spLocks noChangeArrowheads="1"/>
        </xdr:cNvSpPr>
      </xdr:nvSpPr>
      <xdr:spPr>
        <a:xfrm>
          <a:off x="2543175" y="48482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285750</xdr:rowOff>
    </xdr:from>
    <xdr:ext cx="76200" cy="142875"/>
    <xdr:sp fLocksText="0">
      <xdr:nvSpPr>
        <xdr:cNvPr id="37" name="Text Box 1"/>
        <xdr:cNvSpPr txBox="1">
          <a:spLocks noChangeArrowheads="1"/>
        </xdr:cNvSpPr>
      </xdr:nvSpPr>
      <xdr:spPr>
        <a:xfrm>
          <a:off x="2543175" y="4562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285750</xdr:rowOff>
    </xdr:from>
    <xdr:ext cx="76200" cy="142875"/>
    <xdr:sp fLocksText="0">
      <xdr:nvSpPr>
        <xdr:cNvPr id="38" name="Text Box 1"/>
        <xdr:cNvSpPr txBox="1">
          <a:spLocks noChangeArrowheads="1"/>
        </xdr:cNvSpPr>
      </xdr:nvSpPr>
      <xdr:spPr>
        <a:xfrm>
          <a:off x="2543175" y="4562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409575"/>
    <xdr:sp fLocksText="0">
      <xdr:nvSpPr>
        <xdr:cNvPr id="39" name="Text Box 1"/>
        <xdr:cNvSpPr txBox="1">
          <a:spLocks noChangeArrowheads="1"/>
        </xdr:cNvSpPr>
      </xdr:nvSpPr>
      <xdr:spPr>
        <a:xfrm>
          <a:off x="2543175" y="99917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254317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409575"/>
    <xdr:sp fLocksText="0">
      <xdr:nvSpPr>
        <xdr:cNvPr id="41" name="Text Box 1"/>
        <xdr:cNvSpPr txBox="1">
          <a:spLocks noChangeArrowheads="1"/>
        </xdr:cNvSpPr>
      </xdr:nvSpPr>
      <xdr:spPr>
        <a:xfrm>
          <a:off x="2543175" y="10391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409575"/>
    <xdr:sp fLocksText="0">
      <xdr:nvSpPr>
        <xdr:cNvPr id="42" name="Text Box 1"/>
        <xdr:cNvSpPr txBox="1">
          <a:spLocks noChangeArrowheads="1"/>
        </xdr:cNvSpPr>
      </xdr:nvSpPr>
      <xdr:spPr>
        <a:xfrm>
          <a:off x="2543175" y="10391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66800"/>
    <xdr:sp fLocksText="0">
      <xdr:nvSpPr>
        <xdr:cNvPr id="43" name="Text Box 1"/>
        <xdr:cNvSpPr txBox="1">
          <a:spLocks noChangeArrowheads="1"/>
        </xdr:cNvSpPr>
      </xdr:nvSpPr>
      <xdr:spPr>
        <a:xfrm>
          <a:off x="2543175" y="103917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66800"/>
    <xdr:sp fLocksText="0">
      <xdr:nvSpPr>
        <xdr:cNvPr id="44" name="Text Box 1"/>
        <xdr:cNvSpPr txBox="1">
          <a:spLocks noChangeArrowheads="1"/>
        </xdr:cNvSpPr>
      </xdr:nvSpPr>
      <xdr:spPr>
        <a:xfrm>
          <a:off x="2543175" y="103917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190500</xdr:rowOff>
    </xdr:from>
    <xdr:ext cx="76200" cy="400050"/>
    <xdr:sp fLocksText="0">
      <xdr:nvSpPr>
        <xdr:cNvPr id="45" name="Text Box 1"/>
        <xdr:cNvSpPr txBox="1">
          <a:spLocks noChangeArrowheads="1"/>
        </xdr:cNvSpPr>
      </xdr:nvSpPr>
      <xdr:spPr>
        <a:xfrm>
          <a:off x="2543175" y="9610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190500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2543175" y="9610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0"/>
    <xdr:sp fLocksText="0">
      <xdr:nvSpPr>
        <xdr:cNvPr id="47" name="Text Box 1"/>
        <xdr:cNvSpPr txBox="1">
          <a:spLocks noChangeArrowheads="1"/>
        </xdr:cNvSpPr>
      </xdr:nvSpPr>
      <xdr:spPr>
        <a:xfrm>
          <a:off x="2543175" y="9134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0"/>
    <xdr:sp fLocksText="0">
      <xdr:nvSpPr>
        <xdr:cNvPr id="48" name="Text Box 1"/>
        <xdr:cNvSpPr txBox="1">
          <a:spLocks noChangeArrowheads="1"/>
        </xdr:cNvSpPr>
      </xdr:nvSpPr>
      <xdr:spPr>
        <a:xfrm>
          <a:off x="2543175" y="9134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2543175" y="9134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543175" y="9134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42875"/>
    <xdr:sp fLocksText="0">
      <xdr:nvSpPr>
        <xdr:cNvPr id="51" name="Text Box 1"/>
        <xdr:cNvSpPr txBox="1">
          <a:spLocks noChangeArrowheads="1"/>
        </xdr:cNvSpPr>
      </xdr:nvSpPr>
      <xdr:spPr>
        <a:xfrm>
          <a:off x="2543175" y="913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42875"/>
    <xdr:sp fLocksText="0">
      <xdr:nvSpPr>
        <xdr:cNvPr id="52" name="Text Box 1"/>
        <xdr:cNvSpPr txBox="1">
          <a:spLocks noChangeArrowheads="1"/>
        </xdr:cNvSpPr>
      </xdr:nvSpPr>
      <xdr:spPr>
        <a:xfrm>
          <a:off x="2543175" y="9134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95275"/>
    <xdr:sp fLocksText="0">
      <xdr:nvSpPr>
        <xdr:cNvPr id="53" name="Text Box 1"/>
        <xdr:cNvSpPr txBox="1">
          <a:spLocks noChangeArrowheads="1"/>
        </xdr:cNvSpPr>
      </xdr:nvSpPr>
      <xdr:spPr>
        <a:xfrm>
          <a:off x="2543175" y="9991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95275"/>
    <xdr:sp fLocksText="0">
      <xdr:nvSpPr>
        <xdr:cNvPr id="54" name="Text Box 1"/>
        <xdr:cNvSpPr txBox="1">
          <a:spLocks noChangeArrowheads="1"/>
        </xdr:cNvSpPr>
      </xdr:nvSpPr>
      <xdr:spPr>
        <a:xfrm>
          <a:off x="2543175" y="9991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561975"/>
    <xdr:sp fLocksText="0">
      <xdr:nvSpPr>
        <xdr:cNvPr id="55" name="Text Box 1"/>
        <xdr:cNvSpPr txBox="1">
          <a:spLocks noChangeArrowheads="1"/>
        </xdr:cNvSpPr>
      </xdr:nvSpPr>
      <xdr:spPr>
        <a:xfrm>
          <a:off x="2543175" y="9991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2543175" y="999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04825"/>
    <xdr:sp fLocksText="0">
      <xdr:nvSpPr>
        <xdr:cNvPr id="57" name="Text Box 1"/>
        <xdr:cNvSpPr txBox="1">
          <a:spLocks noChangeArrowheads="1"/>
        </xdr:cNvSpPr>
      </xdr:nvSpPr>
      <xdr:spPr>
        <a:xfrm>
          <a:off x="2543175" y="11391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504825"/>
    <xdr:sp fLocksText="0">
      <xdr:nvSpPr>
        <xdr:cNvPr id="58" name="Text Box 1"/>
        <xdr:cNvSpPr txBox="1">
          <a:spLocks noChangeArrowheads="1"/>
        </xdr:cNvSpPr>
      </xdr:nvSpPr>
      <xdr:spPr>
        <a:xfrm>
          <a:off x="2543175" y="113919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409575"/>
    <xdr:sp fLocksText="0">
      <xdr:nvSpPr>
        <xdr:cNvPr id="59" name="Text Box 1"/>
        <xdr:cNvSpPr txBox="1">
          <a:spLocks noChangeArrowheads="1"/>
        </xdr:cNvSpPr>
      </xdr:nvSpPr>
      <xdr:spPr>
        <a:xfrm>
          <a:off x="2543175" y="10391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409575"/>
    <xdr:sp fLocksText="0">
      <xdr:nvSpPr>
        <xdr:cNvPr id="60" name="Text Box 1"/>
        <xdr:cNvSpPr txBox="1">
          <a:spLocks noChangeArrowheads="1"/>
        </xdr:cNvSpPr>
      </xdr:nvSpPr>
      <xdr:spPr>
        <a:xfrm>
          <a:off x="2543175" y="10391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66800"/>
    <xdr:sp fLocksText="0">
      <xdr:nvSpPr>
        <xdr:cNvPr id="61" name="Text Box 1"/>
        <xdr:cNvSpPr txBox="1">
          <a:spLocks noChangeArrowheads="1"/>
        </xdr:cNvSpPr>
      </xdr:nvSpPr>
      <xdr:spPr>
        <a:xfrm>
          <a:off x="2543175" y="103917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066800"/>
    <xdr:sp fLocksText="0">
      <xdr:nvSpPr>
        <xdr:cNvPr id="62" name="Text Box 1"/>
        <xdr:cNvSpPr txBox="1">
          <a:spLocks noChangeArrowheads="1"/>
        </xdr:cNvSpPr>
      </xdr:nvSpPr>
      <xdr:spPr>
        <a:xfrm>
          <a:off x="2543175" y="103917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409575"/>
    <xdr:sp fLocksText="0">
      <xdr:nvSpPr>
        <xdr:cNvPr id="63" name="Text Box 1"/>
        <xdr:cNvSpPr txBox="1">
          <a:spLocks noChangeArrowheads="1"/>
        </xdr:cNvSpPr>
      </xdr:nvSpPr>
      <xdr:spPr>
        <a:xfrm>
          <a:off x="2543175" y="3038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409575"/>
    <xdr:sp fLocksText="0">
      <xdr:nvSpPr>
        <xdr:cNvPr id="64" name="Text Box 1"/>
        <xdr:cNvSpPr txBox="1">
          <a:spLocks noChangeArrowheads="1"/>
        </xdr:cNvSpPr>
      </xdr:nvSpPr>
      <xdr:spPr>
        <a:xfrm>
          <a:off x="2543175" y="30384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0"/>
    <xdr:sp fLocksText="0">
      <xdr:nvSpPr>
        <xdr:cNvPr id="65" name="Text Box 1"/>
        <xdr:cNvSpPr txBox="1">
          <a:spLocks noChangeArrowheads="1"/>
        </xdr:cNvSpPr>
      </xdr:nvSpPr>
      <xdr:spPr>
        <a:xfrm>
          <a:off x="2543175" y="942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0"/>
    <xdr:sp fLocksText="0">
      <xdr:nvSpPr>
        <xdr:cNvPr id="66" name="Text Box 1"/>
        <xdr:cNvSpPr txBox="1">
          <a:spLocks noChangeArrowheads="1"/>
        </xdr:cNvSpPr>
      </xdr:nvSpPr>
      <xdr:spPr>
        <a:xfrm>
          <a:off x="2543175" y="942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2543175" y="942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2543175" y="942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42875"/>
    <xdr:sp fLocksText="0">
      <xdr:nvSpPr>
        <xdr:cNvPr id="69" name="Text Box 1"/>
        <xdr:cNvSpPr txBox="1">
          <a:spLocks noChangeArrowheads="1"/>
        </xdr:cNvSpPr>
      </xdr:nvSpPr>
      <xdr:spPr>
        <a:xfrm>
          <a:off x="2543175" y="9420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142875"/>
    <xdr:sp fLocksText="0">
      <xdr:nvSpPr>
        <xdr:cNvPr id="70" name="Text Box 1"/>
        <xdr:cNvSpPr txBox="1">
          <a:spLocks noChangeArrowheads="1"/>
        </xdr:cNvSpPr>
      </xdr:nvSpPr>
      <xdr:spPr>
        <a:xfrm>
          <a:off x="2543175" y="9420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123825"/>
    <xdr:sp fLocksText="0">
      <xdr:nvSpPr>
        <xdr:cNvPr id="71" name="Text Box 1"/>
        <xdr:cNvSpPr txBox="1">
          <a:spLocks noChangeArrowheads="1"/>
        </xdr:cNvSpPr>
      </xdr:nvSpPr>
      <xdr:spPr>
        <a:xfrm>
          <a:off x="2543175" y="4752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2543175" y="4752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190500</xdr:rowOff>
    </xdr:from>
    <xdr:ext cx="76200" cy="381000"/>
    <xdr:sp fLocksText="0">
      <xdr:nvSpPr>
        <xdr:cNvPr id="73" name="Text Box 1"/>
        <xdr:cNvSpPr txBox="1">
          <a:spLocks noChangeArrowheads="1"/>
        </xdr:cNvSpPr>
      </xdr:nvSpPr>
      <xdr:spPr>
        <a:xfrm>
          <a:off x="2543175" y="8753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285750</xdr:rowOff>
    </xdr:from>
    <xdr:ext cx="76200" cy="200025"/>
    <xdr:sp fLocksText="0">
      <xdr:nvSpPr>
        <xdr:cNvPr id="74" name="Text Box 1"/>
        <xdr:cNvSpPr txBox="1">
          <a:spLocks noChangeArrowheads="1"/>
        </xdr:cNvSpPr>
      </xdr:nvSpPr>
      <xdr:spPr>
        <a:xfrm>
          <a:off x="2543175" y="884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35</xdr:row>
      <xdr:rowOff>19050</xdr:rowOff>
    </xdr:from>
    <xdr:ext cx="76200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2943225" y="115919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19050</xdr:rowOff>
    </xdr:from>
    <xdr:ext cx="76200" cy="57150"/>
    <xdr:sp fLocksText="0">
      <xdr:nvSpPr>
        <xdr:cNvPr id="2" name="Text Box 1"/>
        <xdr:cNvSpPr txBox="1">
          <a:spLocks noChangeArrowheads="1"/>
        </xdr:cNvSpPr>
      </xdr:nvSpPr>
      <xdr:spPr>
        <a:xfrm>
          <a:off x="2943225" y="115919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2943225" y="15001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2943225" y="15001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161925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2943225" y="3733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161925</xdr:rowOff>
    </xdr:from>
    <xdr:ext cx="76200" cy="180975"/>
    <xdr:sp fLocksText="0">
      <xdr:nvSpPr>
        <xdr:cNvPr id="6" name="Text Box 1"/>
        <xdr:cNvSpPr txBox="1">
          <a:spLocks noChangeArrowheads="1"/>
        </xdr:cNvSpPr>
      </xdr:nvSpPr>
      <xdr:spPr>
        <a:xfrm>
          <a:off x="2943225" y="3733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104775</xdr:rowOff>
    </xdr:from>
    <xdr:ext cx="76200" cy="66675"/>
    <xdr:sp fLocksText="0">
      <xdr:nvSpPr>
        <xdr:cNvPr id="7" name="Text Box 1"/>
        <xdr:cNvSpPr txBox="1">
          <a:spLocks noChangeArrowheads="1"/>
        </xdr:cNvSpPr>
      </xdr:nvSpPr>
      <xdr:spPr>
        <a:xfrm>
          <a:off x="2943225" y="11677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104775</xdr:rowOff>
    </xdr:from>
    <xdr:ext cx="76200" cy="66675"/>
    <xdr:sp fLocksText="0">
      <xdr:nvSpPr>
        <xdr:cNvPr id="8" name="Text Box 1"/>
        <xdr:cNvSpPr txBox="1">
          <a:spLocks noChangeArrowheads="1"/>
        </xdr:cNvSpPr>
      </xdr:nvSpPr>
      <xdr:spPr>
        <a:xfrm>
          <a:off x="2943225" y="11677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14300"/>
    <xdr:sp fLocksText="0">
      <xdr:nvSpPr>
        <xdr:cNvPr id="9" name="Text Box 1"/>
        <xdr:cNvSpPr txBox="1">
          <a:spLocks noChangeArrowheads="1"/>
        </xdr:cNvSpPr>
      </xdr:nvSpPr>
      <xdr:spPr>
        <a:xfrm>
          <a:off x="2943225" y="2905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14300"/>
    <xdr:sp fLocksText="0">
      <xdr:nvSpPr>
        <xdr:cNvPr id="10" name="Text Box 1"/>
        <xdr:cNvSpPr txBox="1">
          <a:spLocks noChangeArrowheads="1"/>
        </xdr:cNvSpPr>
      </xdr:nvSpPr>
      <xdr:spPr>
        <a:xfrm>
          <a:off x="2943225" y="2905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9575"/>
    <xdr:sp fLocksText="0">
      <xdr:nvSpPr>
        <xdr:cNvPr id="11" name="Text Box 1"/>
        <xdr:cNvSpPr txBox="1">
          <a:spLocks noChangeArrowheads="1"/>
        </xdr:cNvSpPr>
      </xdr:nvSpPr>
      <xdr:spPr>
        <a:xfrm>
          <a:off x="2943225" y="14001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09575"/>
    <xdr:sp fLocksText="0">
      <xdr:nvSpPr>
        <xdr:cNvPr id="12" name="Text Box 1"/>
        <xdr:cNvSpPr txBox="1">
          <a:spLocks noChangeArrowheads="1"/>
        </xdr:cNvSpPr>
      </xdr:nvSpPr>
      <xdr:spPr>
        <a:xfrm>
          <a:off x="2943225" y="14001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66800"/>
    <xdr:sp fLocksText="0">
      <xdr:nvSpPr>
        <xdr:cNvPr id="13" name="Text Box 1"/>
        <xdr:cNvSpPr txBox="1">
          <a:spLocks noChangeArrowheads="1"/>
        </xdr:cNvSpPr>
      </xdr:nvSpPr>
      <xdr:spPr>
        <a:xfrm>
          <a:off x="2943225" y="140017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1066800"/>
    <xdr:sp fLocksText="0">
      <xdr:nvSpPr>
        <xdr:cNvPr id="14" name="Text Box 1"/>
        <xdr:cNvSpPr txBox="1">
          <a:spLocks noChangeArrowheads="1"/>
        </xdr:cNvSpPr>
      </xdr:nvSpPr>
      <xdr:spPr>
        <a:xfrm>
          <a:off x="2943225" y="140017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114300"/>
    <xdr:sp fLocksText="0">
      <xdr:nvSpPr>
        <xdr:cNvPr id="15" name="Text Box 1"/>
        <xdr:cNvSpPr txBox="1">
          <a:spLocks noChangeArrowheads="1"/>
        </xdr:cNvSpPr>
      </xdr:nvSpPr>
      <xdr:spPr>
        <a:xfrm>
          <a:off x="2943225" y="134302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114300"/>
    <xdr:sp fLocksText="0">
      <xdr:nvSpPr>
        <xdr:cNvPr id="16" name="Text Box 1"/>
        <xdr:cNvSpPr txBox="1">
          <a:spLocks noChangeArrowheads="1"/>
        </xdr:cNvSpPr>
      </xdr:nvSpPr>
      <xdr:spPr>
        <a:xfrm>
          <a:off x="2943225" y="134302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190500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943225" y="6429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190500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943225" y="6429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190500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2943225" y="9096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190500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2943225" y="9096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943225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943225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943225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943225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943225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943225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190500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2943225" y="1309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190500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2943225" y="1309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152400</xdr:rowOff>
    </xdr:from>
    <xdr:ext cx="76200" cy="104775"/>
    <xdr:sp fLocksText="0">
      <xdr:nvSpPr>
        <xdr:cNvPr id="29" name="Text Box 1"/>
        <xdr:cNvSpPr txBox="1">
          <a:spLocks noChangeArrowheads="1"/>
        </xdr:cNvSpPr>
      </xdr:nvSpPr>
      <xdr:spPr>
        <a:xfrm>
          <a:off x="2943225" y="8724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152400</xdr:rowOff>
    </xdr:from>
    <xdr:ext cx="76200" cy="104775"/>
    <xdr:sp fLocksText="0">
      <xdr:nvSpPr>
        <xdr:cNvPr id="30" name="Text Box 1"/>
        <xdr:cNvSpPr txBox="1">
          <a:spLocks noChangeArrowheads="1"/>
        </xdr:cNvSpPr>
      </xdr:nvSpPr>
      <xdr:spPr>
        <a:xfrm>
          <a:off x="2943225" y="8724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190500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2943225" y="1309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190500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2943225" y="1309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152400</xdr:rowOff>
    </xdr:from>
    <xdr:ext cx="76200" cy="104775"/>
    <xdr:sp fLocksText="0">
      <xdr:nvSpPr>
        <xdr:cNvPr id="33" name="Text Box 1"/>
        <xdr:cNvSpPr txBox="1">
          <a:spLocks noChangeArrowheads="1"/>
        </xdr:cNvSpPr>
      </xdr:nvSpPr>
      <xdr:spPr>
        <a:xfrm>
          <a:off x="2943225" y="8724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152400</xdr:rowOff>
    </xdr:from>
    <xdr:ext cx="76200" cy="104775"/>
    <xdr:sp fLocksText="0">
      <xdr:nvSpPr>
        <xdr:cNvPr id="34" name="Text Box 1"/>
        <xdr:cNvSpPr txBox="1">
          <a:spLocks noChangeArrowheads="1"/>
        </xdr:cNvSpPr>
      </xdr:nvSpPr>
      <xdr:spPr>
        <a:xfrm>
          <a:off x="2943225" y="8724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2943225" y="5095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2943225" y="5095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22</xdr:row>
      <xdr:rowOff>0</xdr:rowOff>
    </xdr:from>
    <xdr:ext cx="76200" cy="495300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64865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495300"/>
    <xdr:sp fLocksText="0">
      <xdr:nvSpPr>
        <xdr:cNvPr id="2" name="Text Box 1"/>
        <xdr:cNvSpPr txBox="1">
          <a:spLocks noChangeArrowheads="1"/>
        </xdr:cNvSpPr>
      </xdr:nvSpPr>
      <xdr:spPr>
        <a:xfrm>
          <a:off x="2619375" y="64865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58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2619375" y="160020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58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2619375" y="160020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2619375" y="14401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2619375" y="14401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1066800"/>
    <xdr:sp fLocksText="0">
      <xdr:nvSpPr>
        <xdr:cNvPr id="7" name="Text Box 1"/>
        <xdr:cNvSpPr txBox="1">
          <a:spLocks noChangeArrowheads="1"/>
        </xdr:cNvSpPr>
      </xdr:nvSpPr>
      <xdr:spPr>
        <a:xfrm>
          <a:off x="2619375" y="144018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1066800"/>
    <xdr:sp fLocksText="0">
      <xdr:nvSpPr>
        <xdr:cNvPr id="8" name="Text Box 1"/>
        <xdr:cNvSpPr txBox="1">
          <a:spLocks noChangeArrowheads="1"/>
        </xdr:cNvSpPr>
      </xdr:nvSpPr>
      <xdr:spPr>
        <a:xfrm>
          <a:off x="2619375" y="144018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70" zoomScaleSheetLayoutView="70" zoomScalePageLayoutView="0" workbookViewId="0" topLeftCell="A1">
      <selection activeCell="A6" sqref="A6"/>
    </sheetView>
  </sheetViews>
  <sheetFormatPr defaultColWidth="9.140625" defaultRowHeight="15"/>
  <cols>
    <col min="1" max="1" width="5.421875" style="24" customWidth="1"/>
    <col min="2" max="2" width="16.7109375" style="33" customWidth="1"/>
    <col min="3" max="3" width="14.140625" style="34" customWidth="1"/>
    <col min="4" max="4" width="19.57421875" style="34" customWidth="1"/>
    <col min="5" max="5" width="25.8515625" style="34" customWidth="1"/>
    <col min="6" max="6" width="5.140625" style="24" customWidth="1"/>
    <col min="7" max="7" width="16.28125" style="24" customWidth="1"/>
    <col min="8" max="11" width="5.57421875" style="24" customWidth="1"/>
    <col min="12" max="12" width="5.8515625" style="40" customWidth="1"/>
    <col min="13" max="13" width="4.28125" style="24" customWidth="1"/>
    <col min="14" max="14" width="4.140625" style="24" customWidth="1"/>
    <col min="15" max="15" width="13.8515625" style="24" customWidth="1"/>
    <col min="16" max="16384" width="9.140625" style="56" customWidth="1"/>
  </cols>
  <sheetData>
    <row r="1" spans="1:12" ht="15.75">
      <c r="A1" s="137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44"/>
    </row>
    <row r="2" spans="1:12" ht="15.7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7"/>
    </row>
    <row r="3" spans="1:12" ht="15.75">
      <c r="A3" s="37" t="s">
        <v>18</v>
      </c>
      <c r="B3" s="32"/>
      <c r="C3" s="32"/>
      <c r="D3" s="32"/>
      <c r="E3" s="32"/>
      <c r="F3" s="6"/>
      <c r="G3" s="6"/>
      <c r="H3" s="6"/>
      <c r="I3" s="6"/>
      <c r="J3" s="6"/>
      <c r="K3" s="6"/>
      <c r="L3" s="6"/>
    </row>
    <row r="4" spans="1:12" ht="15.75">
      <c r="A4" s="138" t="s">
        <v>44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7"/>
    </row>
    <row r="5" spans="1:15" s="85" customFormat="1" ht="15.75">
      <c r="A5" s="139" t="s">
        <v>64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83"/>
      <c r="M5" s="84"/>
      <c r="N5" s="84"/>
      <c r="O5" s="84"/>
    </row>
    <row r="6" spans="1:15" ht="95.25" customHeight="1">
      <c r="A6" s="43" t="s">
        <v>1</v>
      </c>
      <c r="B6" s="47" t="s">
        <v>2</v>
      </c>
      <c r="C6" s="43" t="s">
        <v>3</v>
      </c>
      <c r="D6" s="43" t="s">
        <v>4</v>
      </c>
      <c r="E6" s="43" t="s">
        <v>30</v>
      </c>
      <c r="F6" s="14" t="s">
        <v>6</v>
      </c>
      <c r="G6" s="14" t="s">
        <v>19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7</v>
      </c>
      <c r="M6" s="14" t="s">
        <v>15</v>
      </c>
      <c r="N6" s="15" t="s">
        <v>16</v>
      </c>
      <c r="O6" s="48" t="s">
        <v>17</v>
      </c>
    </row>
    <row r="7" spans="1:15" ht="22.5" customHeight="1">
      <c r="A7" s="50">
        <v>1</v>
      </c>
      <c r="B7" s="103" t="s">
        <v>115</v>
      </c>
      <c r="C7" s="103" t="s">
        <v>445</v>
      </c>
      <c r="D7" s="131" t="s">
        <v>446</v>
      </c>
      <c r="E7" s="109" t="s">
        <v>29</v>
      </c>
      <c r="F7" s="8">
        <v>7</v>
      </c>
      <c r="G7" s="8" t="s">
        <v>230</v>
      </c>
      <c r="H7" s="20">
        <v>5</v>
      </c>
      <c r="I7" s="20">
        <v>6</v>
      </c>
      <c r="J7" s="20">
        <v>10</v>
      </c>
      <c r="K7" s="20">
        <v>10</v>
      </c>
      <c r="L7" s="29">
        <f aca="true" t="shared" si="0" ref="L7:L38">SUM(H7:K7)</f>
        <v>31</v>
      </c>
      <c r="M7" s="20">
        <v>1</v>
      </c>
      <c r="N7" s="20" t="s">
        <v>432</v>
      </c>
      <c r="O7" s="55">
        <f aca="true" t="shared" si="1" ref="O7:O38">L7/40*100</f>
        <v>77.5</v>
      </c>
    </row>
    <row r="8" spans="1:15" s="76" customFormat="1" ht="22.5" customHeight="1">
      <c r="A8" s="77">
        <v>2</v>
      </c>
      <c r="B8" s="98" t="s">
        <v>231</v>
      </c>
      <c r="C8" s="104" t="s">
        <v>440</v>
      </c>
      <c r="D8" s="127" t="s">
        <v>446</v>
      </c>
      <c r="E8" s="104" t="s">
        <v>35</v>
      </c>
      <c r="F8" s="8">
        <v>7</v>
      </c>
      <c r="G8" s="8" t="s">
        <v>232</v>
      </c>
      <c r="H8" s="20">
        <v>7</v>
      </c>
      <c r="I8" s="20">
        <v>10</v>
      </c>
      <c r="J8" s="20">
        <v>10</v>
      </c>
      <c r="K8" s="20">
        <v>4</v>
      </c>
      <c r="L8" s="29">
        <f t="shared" si="0"/>
        <v>31</v>
      </c>
      <c r="M8" s="20">
        <v>1</v>
      </c>
      <c r="N8" s="20" t="s">
        <v>432</v>
      </c>
      <c r="O8" s="55">
        <f t="shared" si="1"/>
        <v>77.5</v>
      </c>
    </row>
    <row r="9" spans="1:15" s="76" customFormat="1" ht="22.5" customHeight="1">
      <c r="A9" s="50">
        <v>3</v>
      </c>
      <c r="B9" s="96" t="s">
        <v>78</v>
      </c>
      <c r="C9" s="96" t="s">
        <v>453</v>
      </c>
      <c r="D9" s="128" t="s">
        <v>446</v>
      </c>
      <c r="E9" s="96" t="s">
        <v>39</v>
      </c>
      <c r="F9" s="8">
        <v>7</v>
      </c>
      <c r="G9" s="8" t="s">
        <v>222</v>
      </c>
      <c r="H9" s="20">
        <v>4</v>
      </c>
      <c r="I9" s="20">
        <v>0</v>
      </c>
      <c r="J9" s="20">
        <v>8</v>
      </c>
      <c r="K9" s="20">
        <v>10</v>
      </c>
      <c r="L9" s="29">
        <f t="shared" si="0"/>
        <v>22</v>
      </c>
      <c r="M9" s="20">
        <v>2</v>
      </c>
      <c r="N9" s="20" t="s">
        <v>433</v>
      </c>
      <c r="O9" s="55">
        <f t="shared" si="1"/>
        <v>55.00000000000001</v>
      </c>
    </row>
    <row r="10" spans="1:15" s="76" customFormat="1" ht="22.5" customHeight="1">
      <c r="A10" s="50">
        <v>4</v>
      </c>
      <c r="B10" s="96" t="s">
        <v>77</v>
      </c>
      <c r="C10" s="96" t="s">
        <v>459</v>
      </c>
      <c r="D10" s="128" t="s">
        <v>446</v>
      </c>
      <c r="E10" s="96" t="s">
        <v>39</v>
      </c>
      <c r="F10" s="8">
        <v>7</v>
      </c>
      <c r="G10" s="8" t="s">
        <v>221</v>
      </c>
      <c r="H10" s="20">
        <v>5</v>
      </c>
      <c r="I10" s="20">
        <v>0</v>
      </c>
      <c r="J10" s="20">
        <v>6</v>
      </c>
      <c r="K10" s="20">
        <v>10</v>
      </c>
      <c r="L10" s="29">
        <f t="shared" si="0"/>
        <v>21</v>
      </c>
      <c r="M10" s="20">
        <v>3</v>
      </c>
      <c r="N10" s="20" t="s">
        <v>434</v>
      </c>
      <c r="O10" s="55">
        <f t="shared" si="1"/>
        <v>52.5</v>
      </c>
    </row>
    <row r="11" spans="1:15" ht="22.5" customHeight="1">
      <c r="A11" s="77">
        <v>5</v>
      </c>
      <c r="B11" s="96" t="s">
        <v>89</v>
      </c>
      <c r="C11" s="96" t="s">
        <v>447</v>
      </c>
      <c r="D11" s="128" t="s">
        <v>445</v>
      </c>
      <c r="E11" s="96" t="s">
        <v>28</v>
      </c>
      <c r="F11" s="8">
        <v>7</v>
      </c>
      <c r="G11" s="8" t="s">
        <v>272</v>
      </c>
      <c r="H11" s="20">
        <v>5</v>
      </c>
      <c r="I11" s="20">
        <v>1</v>
      </c>
      <c r="J11" s="20">
        <v>5</v>
      </c>
      <c r="K11" s="20">
        <v>10</v>
      </c>
      <c r="L11" s="29">
        <f t="shared" si="0"/>
        <v>21</v>
      </c>
      <c r="M11" s="20">
        <v>3</v>
      </c>
      <c r="N11" s="20" t="s">
        <v>434</v>
      </c>
      <c r="O11" s="55">
        <f t="shared" si="1"/>
        <v>52.5</v>
      </c>
    </row>
    <row r="12" spans="1:15" ht="22.5" customHeight="1">
      <c r="A12" s="50">
        <v>6</v>
      </c>
      <c r="B12" s="96" t="s">
        <v>87</v>
      </c>
      <c r="C12" s="96" t="s">
        <v>443</v>
      </c>
      <c r="D12" s="128" t="s">
        <v>440</v>
      </c>
      <c r="E12" s="96" t="s">
        <v>28</v>
      </c>
      <c r="F12" s="8">
        <v>7</v>
      </c>
      <c r="G12" s="8" t="s">
        <v>227</v>
      </c>
      <c r="H12" s="20">
        <v>4</v>
      </c>
      <c r="I12" s="20">
        <v>4</v>
      </c>
      <c r="J12" s="20">
        <v>3</v>
      </c>
      <c r="K12" s="20">
        <v>10</v>
      </c>
      <c r="L12" s="29">
        <f t="shared" si="0"/>
        <v>21</v>
      </c>
      <c r="M12" s="20">
        <v>3</v>
      </c>
      <c r="N12" s="20" t="s">
        <v>434</v>
      </c>
      <c r="O12" s="55">
        <f t="shared" si="1"/>
        <v>52.5</v>
      </c>
    </row>
    <row r="13" spans="1:15" ht="22.5" customHeight="1">
      <c r="A13" s="50">
        <v>7</v>
      </c>
      <c r="B13" s="96" t="s">
        <v>112</v>
      </c>
      <c r="C13" s="96" t="s">
        <v>446</v>
      </c>
      <c r="D13" s="128" t="s">
        <v>439</v>
      </c>
      <c r="E13" s="96" t="s">
        <v>60</v>
      </c>
      <c r="F13" s="8">
        <v>7</v>
      </c>
      <c r="G13" s="8" t="s">
        <v>224</v>
      </c>
      <c r="H13" s="20">
        <v>5</v>
      </c>
      <c r="I13" s="20">
        <v>2</v>
      </c>
      <c r="J13" s="20">
        <v>10</v>
      </c>
      <c r="K13" s="20">
        <v>1</v>
      </c>
      <c r="L13" s="29">
        <f t="shared" si="0"/>
        <v>18</v>
      </c>
      <c r="M13" s="20">
        <v>4</v>
      </c>
      <c r="N13" s="20"/>
      <c r="O13" s="55">
        <f t="shared" si="1"/>
        <v>45</v>
      </c>
    </row>
    <row r="14" spans="1:15" ht="22.5" customHeight="1">
      <c r="A14" s="77">
        <v>8</v>
      </c>
      <c r="B14" s="96" t="s">
        <v>83</v>
      </c>
      <c r="C14" s="96" t="s">
        <v>446</v>
      </c>
      <c r="D14" s="96" t="s">
        <v>445</v>
      </c>
      <c r="E14" s="96" t="s">
        <v>51</v>
      </c>
      <c r="F14" s="8">
        <v>7</v>
      </c>
      <c r="G14" s="8" t="s">
        <v>242</v>
      </c>
      <c r="H14" s="20">
        <v>4</v>
      </c>
      <c r="I14" s="20">
        <v>0</v>
      </c>
      <c r="J14" s="20">
        <v>4</v>
      </c>
      <c r="K14" s="20">
        <v>10</v>
      </c>
      <c r="L14" s="29">
        <f t="shared" si="0"/>
        <v>18</v>
      </c>
      <c r="M14" s="20">
        <v>4</v>
      </c>
      <c r="N14" s="20"/>
      <c r="O14" s="55">
        <f t="shared" si="1"/>
        <v>45</v>
      </c>
    </row>
    <row r="15" spans="1:15" s="76" customFormat="1" ht="22.5" customHeight="1">
      <c r="A15" s="50">
        <v>9</v>
      </c>
      <c r="B15" s="99" t="s">
        <v>55</v>
      </c>
      <c r="C15" s="100" t="s">
        <v>441</v>
      </c>
      <c r="D15" s="100" t="s">
        <v>454</v>
      </c>
      <c r="E15" s="96" t="s">
        <v>23</v>
      </c>
      <c r="F15" s="8">
        <v>7</v>
      </c>
      <c r="G15" s="8" t="s">
        <v>228</v>
      </c>
      <c r="H15" s="20">
        <v>5</v>
      </c>
      <c r="I15" s="20">
        <v>1</v>
      </c>
      <c r="J15" s="20">
        <v>10</v>
      </c>
      <c r="K15" s="20">
        <v>0</v>
      </c>
      <c r="L15" s="29">
        <f t="shared" si="0"/>
        <v>16</v>
      </c>
      <c r="M15" s="20">
        <v>5</v>
      </c>
      <c r="N15" s="20"/>
      <c r="O15" s="55">
        <f t="shared" si="1"/>
        <v>40</v>
      </c>
    </row>
    <row r="16" spans="1:15" s="76" customFormat="1" ht="22.5" customHeight="1">
      <c r="A16" s="50">
        <v>10</v>
      </c>
      <c r="B16" s="98" t="s">
        <v>118</v>
      </c>
      <c r="C16" s="104" t="s">
        <v>439</v>
      </c>
      <c r="D16" s="104" t="s">
        <v>440</v>
      </c>
      <c r="E16" s="104" t="s">
        <v>35</v>
      </c>
      <c r="F16" s="8">
        <v>7</v>
      </c>
      <c r="G16" s="8" t="s">
        <v>237</v>
      </c>
      <c r="H16" s="20">
        <v>4</v>
      </c>
      <c r="I16" s="20">
        <v>0</v>
      </c>
      <c r="J16" s="20">
        <v>10</v>
      </c>
      <c r="K16" s="20">
        <v>1</v>
      </c>
      <c r="L16" s="29">
        <f t="shared" si="0"/>
        <v>15</v>
      </c>
      <c r="M16" s="20">
        <v>6</v>
      </c>
      <c r="N16" s="20"/>
      <c r="O16" s="55">
        <f t="shared" si="1"/>
        <v>37.5</v>
      </c>
    </row>
    <row r="17" spans="1:15" ht="22.5" customHeight="1">
      <c r="A17" s="77">
        <v>11</v>
      </c>
      <c r="B17" s="93" t="s">
        <v>76</v>
      </c>
      <c r="C17" s="94" t="s">
        <v>443</v>
      </c>
      <c r="D17" s="94" t="s">
        <v>446</v>
      </c>
      <c r="E17" s="108" t="s">
        <v>50</v>
      </c>
      <c r="F17" s="8">
        <v>7</v>
      </c>
      <c r="G17" s="8" t="s">
        <v>250</v>
      </c>
      <c r="H17" s="20">
        <v>4</v>
      </c>
      <c r="I17" s="20">
        <v>1</v>
      </c>
      <c r="J17" s="20">
        <v>10</v>
      </c>
      <c r="K17" s="20">
        <v>0</v>
      </c>
      <c r="L17" s="29">
        <f t="shared" si="0"/>
        <v>15</v>
      </c>
      <c r="M17" s="20">
        <v>6</v>
      </c>
      <c r="N17" s="20"/>
      <c r="O17" s="55">
        <f t="shared" si="1"/>
        <v>37.5</v>
      </c>
    </row>
    <row r="18" spans="1:15" ht="22.5" customHeight="1">
      <c r="A18" s="50">
        <v>12</v>
      </c>
      <c r="B18" s="96" t="s">
        <v>111</v>
      </c>
      <c r="C18" s="96" t="s">
        <v>439</v>
      </c>
      <c r="D18" s="96" t="s">
        <v>439</v>
      </c>
      <c r="E18" s="106" t="s">
        <v>24</v>
      </c>
      <c r="F18" s="8">
        <v>7</v>
      </c>
      <c r="G18" s="8" t="s">
        <v>241</v>
      </c>
      <c r="H18" s="20">
        <v>5</v>
      </c>
      <c r="I18" s="20">
        <v>0</v>
      </c>
      <c r="J18" s="20">
        <v>0</v>
      </c>
      <c r="K18" s="20">
        <v>10</v>
      </c>
      <c r="L18" s="29">
        <f t="shared" si="0"/>
        <v>15</v>
      </c>
      <c r="M18" s="20">
        <v>6</v>
      </c>
      <c r="N18" s="20"/>
      <c r="O18" s="55">
        <f t="shared" si="1"/>
        <v>37.5</v>
      </c>
    </row>
    <row r="19" spans="1:15" ht="22.5" customHeight="1">
      <c r="A19" s="50">
        <v>13</v>
      </c>
      <c r="B19" s="96" t="s">
        <v>80</v>
      </c>
      <c r="C19" s="96" t="s">
        <v>446</v>
      </c>
      <c r="D19" s="96" t="s">
        <v>440</v>
      </c>
      <c r="E19" s="96" t="s">
        <v>51</v>
      </c>
      <c r="F19" s="8">
        <v>7</v>
      </c>
      <c r="G19" s="8" t="s">
        <v>238</v>
      </c>
      <c r="H19" s="20">
        <v>4</v>
      </c>
      <c r="I19" s="20">
        <v>0</v>
      </c>
      <c r="J19" s="20">
        <v>10</v>
      </c>
      <c r="K19" s="20">
        <v>0</v>
      </c>
      <c r="L19" s="29">
        <f t="shared" si="0"/>
        <v>14</v>
      </c>
      <c r="M19" s="20">
        <v>7</v>
      </c>
      <c r="N19" s="20"/>
      <c r="O19" s="55">
        <f t="shared" si="1"/>
        <v>35</v>
      </c>
    </row>
    <row r="20" spans="1:15" ht="22.5" customHeight="1">
      <c r="A20" s="77">
        <v>14</v>
      </c>
      <c r="B20" s="96" t="s">
        <v>113</v>
      </c>
      <c r="C20" s="96" t="s">
        <v>438</v>
      </c>
      <c r="D20" s="96" t="s">
        <v>450</v>
      </c>
      <c r="E20" s="96" t="s">
        <v>60</v>
      </c>
      <c r="F20" s="8">
        <v>7</v>
      </c>
      <c r="G20" s="8" t="s">
        <v>223</v>
      </c>
      <c r="H20" s="20">
        <v>5</v>
      </c>
      <c r="I20" s="20">
        <v>0</v>
      </c>
      <c r="J20" s="20">
        <v>9</v>
      </c>
      <c r="K20" s="20">
        <v>0</v>
      </c>
      <c r="L20" s="29">
        <f t="shared" si="0"/>
        <v>14</v>
      </c>
      <c r="M20" s="20">
        <v>7</v>
      </c>
      <c r="N20" s="20"/>
      <c r="O20" s="55">
        <f t="shared" si="1"/>
        <v>35</v>
      </c>
    </row>
    <row r="21" spans="1:15" ht="22.5" customHeight="1">
      <c r="A21" s="50">
        <v>15</v>
      </c>
      <c r="B21" s="96" t="s">
        <v>93</v>
      </c>
      <c r="C21" s="96" t="s">
        <v>441</v>
      </c>
      <c r="D21" s="96" t="s">
        <v>445</v>
      </c>
      <c r="E21" s="96" t="s">
        <v>28</v>
      </c>
      <c r="F21" s="8">
        <v>7</v>
      </c>
      <c r="G21" s="8" t="s">
        <v>226</v>
      </c>
      <c r="H21" s="20">
        <v>2</v>
      </c>
      <c r="I21" s="20">
        <v>0</v>
      </c>
      <c r="J21" s="20">
        <v>10</v>
      </c>
      <c r="K21" s="20">
        <v>1</v>
      </c>
      <c r="L21" s="29">
        <f t="shared" si="0"/>
        <v>13</v>
      </c>
      <c r="M21" s="20">
        <v>8</v>
      </c>
      <c r="N21" s="20"/>
      <c r="O21" s="55">
        <f t="shared" si="1"/>
        <v>32.5</v>
      </c>
    </row>
    <row r="22" spans="1:15" ht="22.5" customHeight="1">
      <c r="A22" s="50">
        <v>16</v>
      </c>
      <c r="B22" s="98" t="s">
        <v>122</v>
      </c>
      <c r="C22" s="65" t="s">
        <v>441</v>
      </c>
      <c r="D22" s="65" t="s">
        <v>446</v>
      </c>
      <c r="E22" s="104" t="s">
        <v>35</v>
      </c>
      <c r="F22" s="8">
        <v>7</v>
      </c>
      <c r="G22" s="8" t="s">
        <v>235</v>
      </c>
      <c r="H22" s="20">
        <v>2</v>
      </c>
      <c r="I22" s="20">
        <v>0</v>
      </c>
      <c r="J22" s="20">
        <v>0</v>
      </c>
      <c r="K22" s="20">
        <v>10</v>
      </c>
      <c r="L22" s="29">
        <f t="shared" si="0"/>
        <v>12</v>
      </c>
      <c r="M22" s="20">
        <v>9</v>
      </c>
      <c r="N22" s="20"/>
      <c r="O22" s="55">
        <f t="shared" si="1"/>
        <v>30</v>
      </c>
    </row>
    <row r="23" spans="1:15" ht="22.5" customHeight="1">
      <c r="A23" s="77">
        <v>17</v>
      </c>
      <c r="B23" s="99" t="s">
        <v>107</v>
      </c>
      <c r="C23" s="100" t="s">
        <v>446</v>
      </c>
      <c r="D23" s="100" t="s">
        <v>446</v>
      </c>
      <c r="E23" s="96" t="s">
        <v>23</v>
      </c>
      <c r="F23" s="8">
        <v>7</v>
      </c>
      <c r="G23" s="8" t="s">
        <v>270</v>
      </c>
      <c r="H23" s="20">
        <v>2</v>
      </c>
      <c r="I23" s="20">
        <v>0</v>
      </c>
      <c r="J23" s="20">
        <v>10</v>
      </c>
      <c r="K23" s="20">
        <v>0</v>
      </c>
      <c r="L23" s="29">
        <f t="shared" si="0"/>
        <v>12</v>
      </c>
      <c r="M23" s="20">
        <v>9</v>
      </c>
      <c r="N23" s="20"/>
      <c r="O23" s="55">
        <f t="shared" si="1"/>
        <v>30</v>
      </c>
    </row>
    <row r="24" spans="1:15" ht="22.5" customHeight="1">
      <c r="A24" s="50">
        <v>18</v>
      </c>
      <c r="B24" s="10" t="s">
        <v>117</v>
      </c>
      <c r="C24" s="10" t="s">
        <v>439</v>
      </c>
      <c r="D24" s="10" t="s">
        <v>446</v>
      </c>
      <c r="E24" s="10" t="s">
        <v>123</v>
      </c>
      <c r="F24" s="8">
        <v>7</v>
      </c>
      <c r="G24" s="8" t="s">
        <v>225</v>
      </c>
      <c r="H24" s="20">
        <v>0</v>
      </c>
      <c r="I24" s="20">
        <v>0</v>
      </c>
      <c r="J24" s="20">
        <v>3</v>
      </c>
      <c r="K24" s="20">
        <v>8</v>
      </c>
      <c r="L24" s="29">
        <f t="shared" si="0"/>
        <v>11</v>
      </c>
      <c r="M24" s="20">
        <v>10</v>
      </c>
      <c r="N24" s="20"/>
      <c r="O24" s="55">
        <f t="shared" si="1"/>
        <v>27.500000000000004</v>
      </c>
    </row>
    <row r="25" spans="1:15" ht="22.5" customHeight="1">
      <c r="A25" s="50">
        <v>19</v>
      </c>
      <c r="B25" s="96" t="s">
        <v>91</v>
      </c>
      <c r="C25" s="96" t="s">
        <v>444</v>
      </c>
      <c r="D25" s="96" t="s">
        <v>445</v>
      </c>
      <c r="E25" s="96" t="s">
        <v>28</v>
      </c>
      <c r="F25" s="8">
        <v>7</v>
      </c>
      <c r="G25" s="8" t="s">
        <v>262</v>
      </c>
      <c r="H25" s="20">
        <v>5</v>
      </c>
      <c r="I25" s="20">
        <v>0</v>
      </c>
      <c r="J25" s="20">
        <v>5</v>
      </c>
      <c r="K25" s="20">
        <v>0</v>
      </c>
      <c r="L25" s="29">
        <f t="shared" si="0"/>
        <v>10</v>
      </c>
      <c r="M25" s="20">
        <v>11</v>
      </c>
      <c r="N25" s="20"/>
      <c r="O25" s="55">
        <f t="shared" si="1"/>
        <v>25</v>
      </c>
    </row>
    <row r="26" spans="1:15" ht="22.5" customHeight="1">
      <c r="A26" s="77">
        <v>20</v>
      </c>
      <c r="B26" s="96" t="s">
        <v>86</v>
      </c>
      <c r="C26" s="96" t="s">
        <v>460</v>
      </c>
      <c r="D26" s="96" t="s">
        <v>455</v>
      </c>
      <c r="E26" s="96" t="s">
        <v>51</v>
      </c>
      <c r="F26" s="8">
        <v>7</v>
      </c>
      <c r="G26" s="8" t="s">
        <v>277</v>
      </c>
      <c r="H26" s="20">
        <v>0</v>
      </c>
      <c r="I26" s="20">
        <v>0</v>
      </c>
      <c r="J26" s="20">
        <v>0</v>
      </c>
      <c r="K26" s="20">
        <v>10</v>
      </c>
      <c r="L26" s="29">
        <f t="shared" si="0"/>
        <v>10</v>
      </c>
      <c r="M26" s="20">
        <v>11</v>
      </c>
      <c r="N26" s="20"/>
      <c r="O26" s="55">
        <f t="shared" si="1"/>
        <v>25</v>
      </c>
    </row>
    <row r="27" spans="1:15" ht="22.5" customHeight="1">
      <c r="A27" s="50">
        <v>21</v>
      </c>
      <c r="B27" s="99" t="s">
        <v>104</v>
      </c>
      <c r="C27" s="100" t="s">
        <v>443</v>
      </c>
      <c r="D27" s="100" t="s">
        <v>443</v>
      </c>
      <c r="E27" s="96" t="s">
        <v>23</v>
      </c>
      <c r="F27" s="8">
        <v>7</v>
      </c>
      <c r="G27" s="8" t="s">
        <v>267</v>
      </c>
      <c r="H27" s="20">
        <v>5</v>
      </c>
      <c r="I27" s="20">
        <v>1</v>
      </c>
      <c r="J27" s="20">
        <v>3</v>
      </c>
      <c r="K27" s="20">
        <v>0</v>
      </c>
      <c r="L27" s="29">
        <f t="shared" si="0"/>
        <v>9</v>
      </c>
      <c r="M27" s="20">
        <v>12</v>
      </c>
      <c r="N27" s="20"/>
      <c r="O27" s="55">
        <f t="shared" si="1"/>
        <v>22.5</v>
      </c>
    </row>
    <row r="28" spans="1:15" s="76" customFormat="1" ht="22.5" customHeight="1">
      <c r="A28" s="50">
        <v>22</v>
      </c>
      <c r="B28" s="100" t="s">
        <v>100</v>
      </c>
      <c r="C28" s="100" t="s">
        <v>439</v>
      </c>
      <c r="D28" s="100" t="s">
        <v>446</v>
      </c>
      <c r="E28" s="96" t="s">
        <v>23</v>
      </c>
      <c r="F28" s="8">
        <v>7</v>
      </c>
      <c r="G28" s="8" t="s">
        <v>263</v>
      </c>
      <c r="H28" s="20">
        <v>6</v>
      </c>
      <c r="I28" s="20">
        <v>2</v>
      </c>
      <c r="J28" s="20">
        <v>1</v>
      </c>
      <c r="K28" s="20">
        <v>0</v>
      </c>
      <c r="L28" s="29">
        <f t="shared" si="0"/>
        <v>9</v>
      </c>
      <c r="M28" s="20">
        <v>12</v>
      </c>
      <c r="N28" s="20"/>
      <c r="O28" s="55">
        <f t="shared" si="1"/>
        <v>22.5</v>
      </c>
    </row>
    <row r="29" spans="1:15" s="76" customFormat="1" ht="22.5" customHeight="1">
      <c r="A29" s="77">
        <v>23</v>
      </c>
      <c r="B29" s="100" t="s">
        <v>101</v>
      </c>
      <c r="C29" s="100" t="s">
        <v>446</v>
      </c>
      <c r="D29" s="100" t="s">
        <v>439</v>
      </c>
      <c r="E29" s="96" t="s">
        <v>23</v>
      </c>
      <c r="F29" s="8">
        <v>7</v>
      </c>
      <c r="G29" s="8" t="s">
        <v>264</v>
      </c>
      <c r="H29" s="20">
        <v>6</v>
      </c>
      <c r="I29" s="20">
        <v>0</v>
      </c>
      <c r="J29" s="20">
        <v>2</v>
      </c>
      <c r="K29" s="20">
        <v>0</v>
      </c>
      <c r="L29" s="29">
        <f t="shared" si="0"/>
        <v>8</v>
      </c>
      <c r="M29" s="20">
        <v>13</v>
      </c>
      <c r="N29" s="20"/>
      <c r="O29" s="55">
        <f t="shared" si="1"/>
        <v>20</v>
      </c>
    </row>
    <row r="30" spans="1:15" ht="22.5" customHeight="1">
      <c r="A30" s="50">
        <v>24</v>
      </c>
      <c r="B30" s="100" t="s">
        <v>105</v>
      </c>
      <c r="C30" s="100" t="s">
        <v>453</v>
      </c>
      <c r="D30" s="100" t="s">
        <v>446</v>
      </c>
      <c r="E30" s="96" t="s">
        <v>23</v>
      </c>
      <c r="F30" s="8">
        <v>7</v>
      </c>
      <c r="G30" s="8" t="s">
        <v>268</v>
      </c>
      <c r="H30" s="20">
        <v>7</v>
      </c>
      <c r="I30" s="20">
        <v>1</v>
      </c>
      <c r="J30" s="20">
        <v>0</v>
      </c>
      <c r="K30" s="20">
        <v>0</v>
      </c>
      <c r="L30" s="29">
        <f t="shared" si="0"/>
        <v>8</v>
      </c>
      <c r="M30" s="20">
        <v>13</v>
      </c>
      <c r="N30" s="20"/>
      <c r="O30" s="55">
        <f t="shared" si="1"/>
        <v>20</v>
      </c>
    </row>
    <row r="31" spans="1:15" ht="22.5" customHeight="1">
      <c r="A31" s="50">
        <v>25</v>
      </c>
      <c r="B31" s="98" t="s">
        <v>119</v>
      </c>
      <c r="C31" s="65" t="s">
        <v>446</v>
      </c>
      <c r="D31" s="65" t="s">
        <v>450</v>
      </c>
      <c r="E31" s="104" t="s">
        <v>35</v>
      </c>
      <c r="F31" s="20">
        <v>7</v>
      </c>
      <c r="G31" s="8" t="s">
        <v>236</v>
      </c>
      <c r="H31" s="20">
        <v>4</v>
      </c>
      <c r="I31" s="20">
        <v>0</v>
      </c>
      <c r="J31" s="20">
        <v>3</v>
      </c>
      <c r="K31" s="20">
        <v>0</v>
      </c>
      <c r="L31" s="29">
        <f t="shared" si="0"/>
        <v>7</v>
      </c>
      <c r="M31" s="20">
        <v>14</v>
      </c>
      <c r="N31" s="20"/>
      <c r="O31" s="55">
        <f t="shared" si="1"/>
        <v>17.5</v>
      </c>
    </row>
    <row r="32" spans="1:15" ht="22.5" customHeight="1">
      <c r="A32" s="77">
        <v>26</v>
      </c>
      <c r="B32" s="100" t="s">
        <v>102</v>
      </c>
      <c r="C32" s="100" t="s">
        <v>453</v>
      </c>
      <c r="D32" s="100" t="s">
        <v>446</v>
      </c>
      <c r="E32" s="96" t="s">
        <v>23</v>
      </c>
      <c r="F32" s="20">
        <v>7</v>
      </c>
      <c r="G32" s="8" t="s">
        <v>265</v>
      </c>
      <c r="H32" s="20">
        <v>5</v>
      </c>
      <c r="I32" s="20">
        <v>1</v>
      </c>
      <c r="J32" s="20">
        <v>1</v>
      </c>
      <c r="K32" s="20">
        <v>0</v>
      </c>
      <c r="L32" s="29">
        <f t="shared" si="0"/>
        <v>7</v>
      </c>
      <c r="M32" s="20">
        <v>14</v>
      </c>
      <c r="N32" s="20"/>
      <c r="O32" s="55">
        <f t="shared" si="1"/>
        <v>17.5</v>
      </c>
    </row>
    <row r="33" spans="1:15" ht="22.5" customHeight="1">
      <c r="A33" s="50">
        <v>27</v>
      </c>
      <c r="B33" s="98" t="s">
        <v>97</v>
      </c>
      <c r="C33" s="98" t="s">
        <v>453</v>
      </c>
      <c r="D33" s="98" t="s">
        <v>440</v>
      </c>
      <c r="E33" s="96" t="s">
        <v>27</v>
      </c>
      <c r="F33" s="20">
        <v>7</v>
      </c>
      <c r="G33" s="8" t="s">
        <v>257</v>
      </c>
      <c r="H33" s="20">
        <v>5</v>
      </c>
      <c r="I33" s="20">
        <v>1</v>
      </c>
      <c r="J33" s="20">
        <v>1</v>
      </c>
      <c r="K33" s="20">
        <v>0</v>
      </c>
      <c r="L33" s="29">
        <f t="shared" si="0"/>
        <v>7</v>
      </c>
      <c r="M33" s="20">
        <v>14</v>
      </c>
      <c r="N33" s="20"/>
      <c r="O33" s="55">
        <f t="shared" si="1"/>
        <v>17.5</v>
      </c>
    </row>
    <row r="34" spans="1:15" ht="22.5" customHeight="1">
      <c r="A34" s="50">
        <v>28</v>
      </c>
      <c r="B34" s="99" t="s">
        <v>103</v>
      </c>
      <c r="C34" s="100" t="s">
        <v>440</v>
      </c>
      <c r="D34" s="100" t="s">
        <v>449</v>
      </c>
      <c r="E34" s="96" t="s">
        <v>23</v>
      </c>
      <c r="F34" s="20">
        <v>7</v>
      </c>
      <c r="G34" s="8" t="s">
        <v>266</v>
      </c>
      <c r="H34" s="20">
        <v>7</v>
      </c>
      <c r="I34" s="20">
        <v>0</v>
      </c>
      <c r="J34" s="20">
        <v>0</v>
      </c>
      <c r="K34" s="20">
        <v>0</v>
      </c>
      <c r="L34" s="29">
        <f t="shared" si="0"/>
        <v>7</v>
      </c>
      <c r="M34" s="20">
        <v>14</v>
      </c>
      <c r="N34" s="20"/>
      <c r="O34" s="55">
        <f t="shared" si="1"/>
        <v>17.5</v>
      </c>
    </row>
    <row r="35" spans="1:15" ht="22.5" customHeight="1">
      <c r="A35" s="77">
        <v>29</v>
      </c>
      <c r="B35" s="97" t="s">
        <v>120</v>
      </c>
      <c r="C35" s="126" t="s">
        <v>446</v>
      </c>
      <c r="D35" s="126" t="s">
        <v>442</v>
      </c>
      <c r="E35" s="104" t="s">
        <v>35</v>
      </c>
      <c r="F35" s="20">
        <v>7</v>
      </c>
      <c r="G35" s="8" t="s">
        <v>233</v>
      </c>
      <c r="H35" s="20">
        <v>4</v>
      </c>
      <c r="I35" s="20">
        <v>2</v>
      </c>
      <c r="J35" s="20">
        <v>0</v>
      </c>
      <c r="K35" s="20">
        <v>1</v>
      </c>
      <c r="L35" s="29">
        <f t="shared" si="0"/>
        <v>7</v>
      </c>
      <c r="M35" s="20">
        <v>14</v>
      </c>
      <c r="N35" s="20"/>
      <c r="O35" s="55">
        <f t="shared" si="1"/>
        <v>17.5</v>
      </c>
    </row>
    <row r="36" spans="1:15" ht="22.5" customHeight="1">
      <c r="A36" s="50">
        <v>30</v>
      </c>
      <c r="B36" s="130" t="s">
        <v>108</v>
      </c>
      <c r="C36" s="130" t="s">
        <v>445</v>
      </c>
      <c r="D36" s="130" t="s">
        <v>450</v>
      </c>
      <c r="E36" s="96" t="s">
        <v>23</v>
      </c>
      <c r="F36" s="20">
        <v>7</v>
      </c>
      <c r="G36" s="8" t="s">
        <v>271</v>
      </c>
      <c r="H36" s="20">
        <v>3</v>
      </c>
      <c r="I36" s="20">
        <v>0</v>
      </c>
      <c r="J36" s="20">
        <v>3</v>
      </c>
      <c r="K36" s="20">
        <v>0</v>
      </c>
      <c r="L36" s="29">
        <f t="shared" si="0"/>
        <v>6</v>
      </c>
      <c r="M36" s="20">
        <v>15</v>
      </c>
      <c r="N36" s="20"/>
      <c r="O36" s="55">
        <f t="shared" si="1"/>
        <v>15</v>
      </c>
    </row>
    <row r="37" spans="1:15" ht="22.5" customHeight="1">
      <c r="A37" s="50">
        <v>31</v>
      </c>
      <c r="B37" s="96" t="s">
        <v>81</v>
      </c>
      <c r="C37" s="96" t="s">
        <v>446</v>
      </c>
      <c r="D37" s="96" t="s">
        <v>454</v>
      </c>
      <c r="E37" s="96" t="s">
        <v>51</v>
      </c>
      <c r="F37" s="20">
        <v>7</v>
      </c>
      <c r="G37" s="8" t="s">
        <v>243</v>
      </c>
      <c r="H37" s="20">
        <v>4</v>
      </c>
      <c r="I37" s="20">
        <v>0</v>
      </c>
      <c r="J37" s="20">
        <v>2</v>
      </c>
      <c r="K37" s="20">
        <v>0</v>
      </c>
      <c r="L37" s="29">
        <f t="shared" si="0"/>
        <v>6</v>
      </c>
      <c r="M37" s="20">
        <v>15</v>
      </c>
      <c r="N37" s="20"/>
      <c r="O37" s="55">
        <f t="shared" si="1"/>
        <v>15</v>
      </c>
    </row>
    <row r="38" spans="1:15" ht="22.5" customHeight="1">
      <c r="A38" s="77">
        <v>32</v>
      </c>
      <c r="B38" s="93" t="s">
        <v>71</v>
      </c>
      <c r="C38" s="94" t="s">
        <v>440</v>
      </c>
      <c r="D38" s="94" t="s">
        <v>450</v>
      </c>
      <c r="E38" s="108" t="s">
        <v>50</v>
      </c>
      <c r="F38" s="20">
        <v>7</v>
      </c>
      <c r="G38" s="8" t="s">
        <v>246</v>
      </c>
      <c r="H38" s="20">
        <v>4</v>
      </c>
      <c r="I38" s="20">
        <v>1</v>
      </c>
      <c r="J38" s="20">
        <v>0</v>
      </c>
      <c r="K38" s="20">
        <v>0</v>
      </c>
      <c r="L38" s="29">
        <f t="shared" si="0"/>
        <v>5</v>
      </c>
      <c r="M38" s="20">
        <v>16</v>
      </c>
      <c r="N38" s="20"/>
      <c r="O38" s="55">
        <f t="shared" si="1"/>
        <v>12.5</v>
      </c>
    </row>
    <row r="39" spans="1:15" ht="22.5" customHeight="1">
      <c r="A39" s="50">
        <v>33</v>
      </c>
      <c r="B39" s="93" t="s">
        <v>72</v>
      </c>
      <c r="C39" s="94" t="s">
        <v>441</v>
      </c>
      <c r="D39" s="94" t="s">
        <v>444</v>
      </c>
      <c r="E39" s="108" t="s">
        <v>50</v>
      </c>
      <c r="F39" s="20">
        <v>7</v>
      </c>
      <c r="G39" s="8" t="s">
        <v>251</v>
      </c>
      <c r="H39" s="20">
        <v>4</v>
      </c>
      <c r="I39" s="20">
        <v>0</v>
      </c>
      <c r="J39" s="20">
        <v>0</v>
      </c>
      <c r="K39" s="20">
        <v>1</v>
      </c>
      <c r="L39" s="29">
        <f aca="true" t="shared" si="2" ref="L39:L62">SUM(H39:K39)</f>
        <v>5</v>
      </c>
      <c r="M39" s="20">
        <v>16</v>
      </c>
      <c r="N39" s="20"/>
      <c r="O39" s="55">
        <f aca="true" t="shared" si="3" ref="O39:O62">L39/40*100</f>
        <v>12.5</v>
      </c>
    </row>
    <row r="40" spans="1:15" ht="22.5" customHeight="1">
      <c r="A40" s="50">
        <v>34</v>
      </c>
      <c r="B40" s="103" t="s">
        <v>116</v>
      </c>
      <c r="C40" s="103" t="s">
        <v>446</v>
      </c>
      <c r="D40" s="103" t="s">
        <v>447</v>
      </c>
      <c r="E40" s="109" t="s">
        <v>29</v>
      </c>
      <c r="F40" s="20">
        <v>7</v>
      </c>
      <c r="G40" s="8" t="s">
        <v>229</v>
      </c>
      <c r="H40" s="20">
        <v>4</v>
      </c>
      <c r="I40" s="20">
        <v>1</v>
      </c>
      <c r="J40" s="20">
        <v>0</v>
      </c>
      <c r="K40" s="20">
        <v>0</v>
      </c>
      <c r="L40" s="29">
        <f t="shared" si="2"/>
        <v>5</v>
      </c>
      <c r="M40" s="20">
        <v>16</v>
      </c>
      <c r="N40" s="20"/>
      <c r="O40" s="55">
        <f t="shared" si="3"/>
        <v>12.5</v>
      </c>
    </row>
    <row r="41" spans="1:15" ht="22.5" customHeight="1">
      <c r="A41" s="77">
        <v>35</v>
      </c>
      <c r="B41" s="93" t="s">
        <v>74</v>
      </c>
      <c r="C41" s="94" t="s">
        <v>454</v>
      </c>
      <c r="D41" s="94" t="s">
        <v>439</v>
      </c>
      <c r="E41" s="108" t="s">
        <v>50</v>
      </c>
      <c r="F41" s="20">
        <v>7</v>
      </c>
      <c r="G41" s="8" t="s">
        <v>248</v>
      </c>
      <c r="H41" s="20">
        <v>4</v>
      </c>
      <c r="I41" s="20">
        <v>0</v>
      </c>
      <c r="J41" s="20">
        <v>0</v>
      </c>
      <c r="K41" s="20">
        <v>0</v>
      </c>
      <c r="L41" s="29">
        <f t="shared" si="2"/>
        <v>4</v>
      </c>
      <c r="M41" s="20">
        <v>17</v>
      </c>
      <c r="N41" s="20"/>
      <c r="O41" s="55">
        <f t="shared" si="3"/>
        <v>10</v>
      </c>
    </row>
    <row r="42" spans="1:15" ht="22.5" customHeight="1">
      <c r="A42" s="50">
        <v>36</v>
      </c>
      <c r="B42" s="96" t="s">
        <v>88</v>
      </c>
      <c r="C42" s="96" t="s">
        <v>439</v>
      </c>
      <c r="D42" s="96" t="s">
        <v>445</v>
      </c>
      <c r="E42" s="96" t="s">
        <v>28</v>
      </c>
      <c r="F42" s="20">
        <v>7</v>
      </c>
      <c r="G42" s="8" t="s">
        <v>260</v>
      </c>
      <c r="H42" s="20">
        <v>2</v>
      </c>
      <c r="I42" s="20">
        <v>2</v>
      </c>
      <c r="J42" s="20">
        <v>0</v>
      </c>
      <c r="K42" s="20">
        <v>0</v>
      </c>
      <c r="L42" s="29">
        <f t="shared" si="2"/>
        <v>4</v>
      </c>
      <c r="M42" s="20">
        <v>17</v>
      </c>
      <c r="N42" s="20"/>
      <c r="O42" s="55">
        <f t="shared" si="3"/>
        <v>10</v>
      </c>
    </row>
    <row r="43" spans="1:15" ht="22.5" customHeight="1">
      <c r="A43" s="50">
        <v>37</v>
      </c>
      <c r="B43" s="93" t="s">
        <v>75</v>
      </c>
      <c r="C43" s="94" t="s">
        <v>446</v>
      </c>
      <c r="D43" s="94" t="s">
        <v>446</v>
      </c>
      <c r="E43" s="108" t="s">
        <v>50</v>
      </c>
      <c r="F43" s="20">
        <v>7</v>
      </c>
      <c r="G43" s="8" t="s">
        <v>247</v>
      </c>
      <c r="H43" s="20">
        <v>3</v>
      </c>
      <c r="I43" s="20">
        <v>1</v>
      </c>
      <c r="J43" s="20">
        <v>0</v>
      </c>
      <c r="K43" s="20">
        <v>0</v>
      </c>
      <c r="L43" s="29">
        <f t="shared" si="2"/>
        <v>4</v>
      </c>
      <c r="M43" s="20">
        <v>17</v>
      </c>
      <c r="N43" s="20"/>
      <c r="O43" s="55">
        <f t="shared" si="3"/>
        <v>10</v>
      </c>
    </row>
    <row r="44" spans="1:15" ht="22.5" customHeight="1">
      <c r="A44" s="77">
        <v>38</v>
      </c>
      <c r="B44" s="98" t="s">
        <v>98</v>
      </c>
      <c r="C44" s="98" t="s">
        <v>440</v>
      </c>
      <c r="D44" s="98" t="s">
        <v>445</v>
      </c>
      <c r="E44" s="96" t="s">
        <v>27</v>
      </c>
      <c r="F44" s="20">
        <v>7</v>
      </c>
      <c r="G44" s="8" t="s">
        <v>255</v>
      </c>
      <c r="H44" s="20">
        <v>4</v>
      </c>
      <c r="I44" s="20">
        <v>0</v>
      </c>
      <c r="J44" s="20">
        <v>0</v>
      </c>
      <c r="K44" s="20">
        <v>0</v>
      </c>
      <c r="L44" s="29">
        <f t="shared" si="2"/>
        <v>4</v>
      </c>
      <c r="M44" s="20">
        <v>17</v>
      </c>
      <c r="N44" s="20"/>
      <c r="O44" s="55">
        <f t="shared" si="3"/>
        <v>10</v>
      </c>
    </row>
    <row r="45" spans="1:15" ht="22.5" customHeight="1">
      <c r="A45" s="50">
        <v>39</v>
      </c>
      <c r="B45" s="93" t="s">
        <v>273</v>
      </c>
      <c r="C45" s="94" t="s">
        <v>454</v>
      </c>
      <c r="D45" s="94" t="s">
        <v>439</v>
      </c>
      <c r="E45" s="108" t="s">
        <v>50</v>
      </c>
      <c r="F45" s="20">
        <v>7</v>
      </c>
      <c r="G45" s="8" t="s">
        <v>274</v>
      </c>
      <c r="H45" s="20">
        <v>4</v>
      </c>
      <c r="I45" s="20">
        <v>0</v>
      </c>
      <c r="J45" s="20">
        <v>0</v>
      </c>
      <c r="K45" s="20">
        <v>0</v>
      </c>
      <c r="L45" s="29">
        <f t="shared" si="2"/>
        <v>4</v>
      </c>
      <c r="M45" s="20">
        <v>17</v>
      </c>
      <c r="N45" s="20"/>
      <c r="O45" s="55">
        <f t="shared" si="3"/>
        <v>10</v>
      </c>
    </row>
    <row r="46" spans="1:15" ht="22.5" customHeight="1">
      <c r="A46" s="50">
        <v>40</v>
      </c>
      <c r="B46" s="99" t="s">
        <v>275</v>
      </c>
      <c r="C46" s="100" t="s">
        <v>446</v>
      </c>
      <c r="D46" s="100" t="s">
        <v>445</v>
      </c>
      <c r="E46" s="96" t="s">
        <v>23</v>
      </c>
      <c r="F46" s="20">
        <v>7</v>
      </c>
      <c r="G46" s="8" t="s">
        <v>276</v>
      </c>
      <c r="H46" s="20">
        <v>4</v>
      </c>
      <c r="I46" s="20">
        <v>0</v>
      </c>
      <c r="J46" s="20">
        <v>0</v>
      </c>
      <c r="K46" s="20">
        <v>0</v>
      </c>
      <c r="L46" s="29">
        <f t="shared" si="2"/>
        <v>4</v>
      </c>
      <c r="M46" s="20">
        <v>17</v>
      </c>
      <c r="N46" s="20"/>
      <c r="O46" s="55">
        <f t="shared" si="3"/>
        <v>10</v>
      </c>
    </row>
    <row r="47" spans="1:15" ht="22.5" customHeight="1">
      <c r="A47" s="77">
        <v>41</v>
      </c>
      <c r="B47" s="96" t="s">
        <v>84</v>
      </c>
      <c r="C47" s="96" t="s">
        <v>439</v>
      </c>
      <c r="D47" s="96" t="s">
        <v>443</v>
      </c>
      <c r="E47" s="96" t="s">
        <v>51</v>
      </c>
      <c r="F47" s="20">
        <v>7</v>
      </c>
      <c r="G47" s="8" t="s">
        <v>244</v>
      </c>
      <c r="H47" s="20">
        <v>0</v>
      </c>
      <c r="I47" s="20">
        <v>0</v>
      </c>
      <c r="J47" s="20">
        <v>0</v>
      </c>
      <c r="K47" s="20">
        <v>3</v>
      </c>
      <c r="L47" s="29">
        <f t="shared" si="2"/>
        <v>3</v>
      </c>
      <c r="M47" s="20">
        <v>18</v>
      </c>
      <c r="N47" s="20"/>
      <c r="O47" s="55">
        <f t="shared" si="3"/>
        <v>7.5</v>
      </c>
    </row>
    <row r="48" spans="1:15" ht="22.5" customHeight="1">
      <c r="A48" s="50">
        <v>42</v>
      </c>
      <c r="B48" s="96" t="s">
        <v>90</v>
      </c>
      <c r="C48" s="96" t="s">
        <v>443</v>
      </c>
      <c r="D48" s="96" t="s">
        <v>446</v>
      </c>
      <c r="E48" s="96" t="s">
        <v>28</v>
      </c>
      <c r="F48" s="20">
        <v>7</v>
      </c>
      <c r="G48" s="8" t="s">
        <v>261</v>
      </c>
      <c r="H48" s="20">
        <v>0</v>
      </c>
      <c r="I48" s="20">
        <v>2</v>
      </c>
      <c r="J48" s="20">
        <v>1</v>
      </c>
      <c r="K48" s="20">
        <v>0</v>
      </c>
      <c r="L48" s="29">
        <f t="shared" si="2"/>
        <v>3</v>
      </c>
      <c r="M48" s="20">
        <v>18</v>
      </c>
      <c r="N48" s="20"/>
      <c r="O48" s="55">
        <f t="shared" si="3"/>
        <v>7.5</v>
      </c>
    </row>
    <row r="49" spans="1:15" ht="22.5" customHeight="1">
      <c r="A49" s="50">
        <v>43</v>
      </c>
      <c r="B49" s="99" t="s">
        <v>106</v>
      </c>
      <c r="C49" s="100" t="s">
        <v>446</v>
      </c>
      <c r="D49" s="100" t="s">
        <v>446</v>
      </c>
      <c r="E49" s="96" t="s">
        <v>23</v>
      </c>
      <c r="F49" s="20">
        <v>7</v>
      </c>
      <c r="G49" s="8" t="s">
        <v>269</v>
      </c>
      <c r="H49" s="20">
        <v>2</v>
      </c>
      <c r="I49" s="20">
        <v>0</v>
      </c>
      <c r="J49" s="20">
        <v>0</v>
      </c>
      <c r="K49" s="20">
        <v>0</v>
      </c>
      <c r="L49" s="29">
        <f t="shared" si="2"/>
        <v>2</v>
      </c>
      <c r="M49" s="20">
        <v>19</v>
      </c>
      <c r="N49" s="20"/>
      <c r="O49" s="55">
        <f t="shared" si="3"/>
        <v>5</v>
      </c>
    </row>
    <row r="50" spans="1:15" ht="22.5" customHeight="1">
      <c r="A50" s="77">
        <v>44</v>
      </c>
      <c r="B50" s="96" t="s">
        <v>79</v>
      </c>
      <c r="C50" s="96" t="s">
        <v>456</v>
      </c>
      <c r="D50" s="96" t="s">
        <v>445</v>
      </c>
      <c r="E50" s="96" t="s">
        <v>39</v>
      </c>
      <c r="F50" s="20">
        <v>7</v>
      </c>
      <c r="G50" s="8" t="s">
        <v>252</v>
      </c>
      <c r="H50" s="20">
        <v>0</v>
      </c>
      <c r="I50" s="20">
        <v>1</v>
      </c>
      <c r="J50" s="20">
        <v>1</v>
      </c>
      <c r="K50" s="20">
        <v>0</v>
      </c>
      <c r="L50" s="29">
        <f t="shared" si="2"/>
        <v>2</v>
      </c>
      <c r="M50" s="20">
        <v>19</v>
      </c>
      <c r="N50" s="20"/>
      <c r="O50" s="55">
        <f t="shared" si="3"/>
        <v>5</v>
      </c>
    </row>
    <row r="51" spans="1:15" ht="22.5" customHeight="1">
      <c r="A51" s="50">
        <v>45</v>
      </c>
      <c r="B51" s="99" t="s">
        <v>109</v>
      </c>
      <c r="C51" s="100" t="s">
        <v>440</v>
      </c>
      <c r="D51" s="100" t="s">
        <v>446</v>
      </c>
      <c r="E51" s="96" t="s">
        <v>23</v>
      </c>
      <c r="F51" s="20">
        <v>7</v>
      </c>
      <c r="G51" s="8" t="s">
        <v>239</v>
      </c>
      <c r="H51" s="20">
        <v>2</v>
      </c>
      <c r="I51" s="20">
        <v>0</v>
      </c>
      <c r="J51" s="20">
        <v>0</v>
      </c>
      <c r="K51" s="20">
        <v>0</v>
      </c>
      <c r="L51" s="29">
        <f t="shared" si="2"/>
        <v>2</v>
      </c>
      <c r="M51" s="20">
        <v>19</v>
      </c>
      <c r="N51" s="20"/>
      <c r="O51" s="55">
        <f t="shared" si="3"/>
        <v>5</v>
      </c>
    </row>
    <row r="52" spans="1:15" ht="22.5" customHeight="1">
      <c r="A52" s="50">
        <v>46</v>
      </c>
      <c r="B52" s="98" t="s">
        <v>121</v>
      </c>
      <c r="C52" s="65" t="s">
        <v>442</v>
      </c>
      <c r="D52" s="65" t="s">
        <v>444</v>
      </c>
      <c r="E52" s="104" t="s">
        <v>35</v>
      </c>
      <c r="F52" s="20">
        <v>7</v>
      </c>
      <c r="G52" s="8" t="s">
        <v>234</v>
      </c>
      <c r="H52" s="20">
        <v>0</v>
      </c>
      <c r="I52" s="20">
        <v>0</v>
      </c>
      <c r="J52" s="20">
        <v>1</v>
      </c>
      <c r="K52" s="20">
        <v>0</v>
      </c>
      <c r="L52" s="29">
        <f t="shared" si="2"/>
        <v>1</v>
      </c>
      <c r="M52" s="20">
        <v>20</v>
      </c>
      <c r="N52" s="20"/>
      <c r="O52" s="55">
        <f t="shared" si="3"/>
        <v>2.5</v>
      </c>
    </row>
    <row r="53" spans="1:15" ht="22.5" customHeight="1">
      <c r="A53" s="77">
        <v>47</v>
      </c>
      <c r="B53" s="96" t="s">
        <v>114</v>
      </c>
      <c r="C53" s="96" t="s">
        <v>440</v>
      </c>
      <c r="D53" s="96" t="s">
        <v>452</v>
      </c>
      <c r="E53" s="96" t="s">
        <v>60</v>
      </c>
      <c r="F53" s="20">
        <v>7</v>
      </c>
      <c r="G53" s="8" t="s">
        <v>253</v>
      </c>
      <c r="H53" s="20">
        <v>1</v>
      </c>
      <c r="I53" s="20">
        <v>0</v>
      </c>
      <c r="J53" s="20">
        <v>0</v>
      </c>
      <c r="K53" s="20">
        <v>0</v>
      </c>
      <c r="L53" s="29">
        <f t="shared" si="2"/>
        <v>1</v>
      </c>
      <c r="M53" s="20">
        <v>20</v>
      </c>
      <c r="N53" s="20"/>
      <c r="O53" s="55">
        <f t="shared" si="3"/>
        <v>2.5</v>
      </c>
    </row>
    <row r="54" spans="1:15" ht="22.5" customHeight="1">
      <c r="A54" s="50">
        <v>48</v>
      </c>
      <c r="B54" s="99" t="s">
        <v>94</v>
      </c>
      <c r="C54" s="99" t="s">
        <v>456</v>
      </c>
      <c r="D54" s="99" t="s">
        <v>439</v>
      </c>
      <c r="E54" s="96" t="s">
        <v>27</v>
      </c>
      <c r="F54" s="20">
        <v>7</v>
      </c>
      <c r="G54" s="8" t="s">
        <v>259</v>
      </c>
      <c r="H54" s="20">
        <v>1</v>
      </c>
      <c r="I54" s="20">
        <v>0</v>
      </c>
      <c r="J54" s="20">
        <v>0</v>
      </c>
      <c r="K54" s="20">
        <v>0</v>
      </c>
      <c r="L54" s="29">
        <f t="shared" si="2"/>
        <v>1</v>
      </c>
      <c r="M54" s="20">
        <v>20</v>
      </c>
      <c r="N54" s="20"/>
      <c r="O54" s="55">
        <f t="shared" si="3"/>
        <v>2.5</v>
      </c>
    </row>
    <row r="55" spans="1:15" ht="22.5" customHeight="1">
      <c r="A55" s="50">
        <v>49</v>
      </c>
      <c r="B55" s="101" t="s">
        <v>110</v>
      </c>
      <c r="C55" s="101" t="s">
        <v>443</v>
      </c>
      <c r="D55" s="101" t="s">
        <v>453</v>
      </c>
      <c r="E55" s="106" t="s">
        <v>24</v>
      </c>
      <c r="F55" s="20">
        <v>7</v>
      </c>
      <c r="G55" s="8" t="s">
        <v>240</v>
      </c>
      <c r="H55" s="20">
        <v>0</v>
      </c>
      <c r="I55" s="20">
        <v>0</v>
      </c>
      <c r="J55" s="20">
        <v>1</v>
      </c>
      <c r="K55" s="20">
        <v>0</v>
      </c>
      <c r="L55" s="29">
        <f t="shared" si="2"/>
        <v>1</v>
      </c>
      <c r="M55" s="20">
        <v>20</v>
      </c>
      <c r="N55" s="20"/>
      <c r="O55" s="55">
        <f t="shared" si="3"/>
        <v>2.5</v>
      </c>
    </row>
    <row r="56" spans="1:15" ht="22.5" customHeight="1">
      <c r="A56" s="77">
        <v>50</v>
      </c>
      <c r="B56" s="97" t="s">
        <v>95</v>
      </c>
      <c r="C56" s="97" t="s">
        <v>447</v>
      </c>
      <c r="D56" s="97" t="s">
        <v>446</v>
      </c>
      <c r="E56" s="96" t="s">
        <v>27</v>
      </c>
      <c r="F56" s="20">
        <v>7</v>
      </c>
      <c r="G56" s="8" t="s">
        <v>258</v>
      </c>
      <c r="H56" s="20">
        <v>1</v>
      </c>
      <c r="I56" s="20">
        <v>0</v>
      </c>
      <c r="J56" s="20">
        <v>0</v>
      </c>
      <c r="K56" s="20">
        <v>0</v>
      </c>
      <c r="L56" s="29">
        <f t="shared" si="2"/>
        <v>1</v>
      </c>
      <c r="M56" s="20">
        <v>20</v>
      </c>
      <c r="N56" s="20"/>
      <c r="O56" s="55">
        <f t="shared" si="3"/>
        <v>2.5</v>
      </c>
    </row>
    <row r="57" spans="1:15" ht="22.5" customHeight="1">
      <c r="A57" s="50">
        <v>51</v>
      </c>
      <c r="B57" s="96" t="s">
        <v>85</v>
      </c>
      <c r="C57" s="96" t="s">
        <v>445</v>
      </c>
      <c r="D57" s="96" t="s">
        <v>450</v>
      </c>
      <c r="E57" s="96" t="s">
        <v>51</v>
      </c>
      <c r="F57" s="129">
        <v>7</v>
      </c>
      <c r="G57" s="8" t="s">
        <v>239</v>
      </c>
      <c r="H57" s="20">
        <v>0</v>
      </c>
      <c r="I57" s="20">
        <v>0</v>
      </c>
      <c r="J57" s="20">
        <v>0</v>
      </c>
      <c r="K57" s="20">
        <v>1</v>
      </c>
      <c r="L57" s="29">
        <f t="shared" si="2"/>
        <v>1</v>
      </c>
      <c r="M57" s="20">
        <v>20</v>
      </c>
      <c r="N57" s="20"/>
      <c r="O57" s="55">
        <f t="shared" si="3"/>
        <v>2.5</v>
      </c>
    </row>
    <row r="58" spans="1:15" ht="22.5" customHeight="1">
      <c r="A58" s="50">
        <v>52</v>
      </c>
      <c r="B58" s="96" t="s">
        <v>92</v>
      </c>
      <c r="C58" s="96" t="s">
        <v>441</v>
      </c>
      <c r="D58" s="96" t="s">
        <v>445</v>
      </c>
      <c r="E58" s="96" t="s">
        <v>60</v>
      </c>
      <c r="F58" s="20">
        <v>7</v>
      </c>
      <c r="G58" s="8" t="s">
        <v>254</v>
      </c>
      <c r="H58" s="20">
        <v>1</v>
      </c>
      <c r="I58" s="20">
        <v>0</v>
      </c>
      <c r="J58" s="20">
        <v>0</v>
      </c>
      <c r="K58" s="20">
        <v>0</v>
      </c>
      <c r="L58" s="29">
        <f t="shared" si="2"/>
        <v>1</v>
      </c>
      <c r="M58" s="20">
        <v>20</v>
      </c>
      <c r="N58" s="20"/>
      <c r="O58" s="55">
        <f t="shared" si="3"/>
        <v>2.5</v>
      </c>
    </row>
    <row r="59" spans="1:15" ht="22.5" customHeight="1">
      <c r="A59" s="77">
        <v>53</v>
      </c>
      <c r="B59" s="98" t="s">
        <v>99</v>
      </c>
      <c r="C59" s="98" t="s">
        <v>452</v>
      </c>
      <c r="D59" s="98" t="s">
        <v>453</v>
      </c>
      <c r="E59" s="96" t="s">
        <v>27</v>
      </c>
      <c r="F59" s="20">
        <v>7</v>
      </c>
      <c r="G59" s="8" t="s">
        <v>256</v>
      </c>
      <c r="H59" s="20">
        <v>0</v>
      </c>
      <c r="I59" s="20">
        <v>0</v>
      </c>
      <c r="J59" s="20">
        <v>0</v>
      </c>
      <c r="K59" s="20">
        <v>1</v>
      </c>
      <c r="L59" s="29">
        <f t="shared" si="2"/>
        <v>1</v>
      </c>
      <c r="M59" s="20">
        <v>20</v>
      </c>
      <c r="N59" s="20"/>
      <c r="O59" s="55">
        <f t="shared" si="3"/>
        <v>2.5</v>
      </c>
    </row>
    <row r="60" spans="1:15" ht="22.5" customHeight="1">
      <c r="A60" s="50">
        <v>54</v>
      </c>
      <c r="B60" s="98" t="s">
        <v>96</v>
      </c>
      <c r="C60" s="98" t="s">
        <v>441</v>
      </c>
      <c r="D60" s="98" t="s">
        <v>447</v>
      </c>
      <c r="E60" s="96" t="s">
        <v>27</v>
      </c>
      <c r="F60" s="20">
        <v>7</v>
      </c>
      <c r="G60" s="8" t="s">
        <v>278</v>
      </c>
      <c r="H60" s="20">
        <v>0</v>
      </c>
      <c r="I60" s="20">
        <v>0</v>
      </c>
      <c r="J60" s="20">
        <v>0</v>
      </c>
      <c r="K60" s="20">
        <v>0</v>
      </c>
      <c r="L60" s="29">
        <f t="shared" si="2"/>
        <v>0</v>
      </c>
      <c r="M60" s="20">
        <v>21</v>
      </c>
      <c r="N60" s="20"/>
      <c r="O60" s="55">
        <f t="shared" si="3"/>
        <v>0</v>
      </c>
    </row>
    <row r="61" spans="1:15" ht="22.5" customHeight="1">
      <c r="A61" s="50">
        <v>55</v>
      </c>
      <c r="B61" s="93" t="s">
        <v>73</v>
      </c>
      <c r="C61" s="94" t="s">
        <v>447</v>
      </c>
      <c r="D61" s="94" t="s">
        <v>441</v>
      </c>
      <c r="E61" s="108" t="s">
        <v>50</v>
      </c>
      <c r="F61" s="20">
        <v>7</v>
      </c>
      <c r="G61" s="8" t="s">
        <v>249</v>
      </c>
      <c r="H61" s="20">
        <v>0</v>
      </c>
      <c r="I61" s="20">
        <v>0</v>
      </c>
      <c r="J61" s="20">
        <v>0</v>
      </c>
      <c r="K61" s="20">
        <v>0</v>
      </c>
      <c r="L61" s="29">
        <f t="shared" si="2"/>
        <v>0</v>
      </c>
      <c r="M61" s="20">
        <v>21</v>
      </c>
      <c r="N61" s="20"/>
      <c r="O61" s="55">
        <f t="shared" si="3"/>
        <v>0</v>
      </c>
    </row>
    <row r="62" spans="1:15" ht="22.5" customHeight="1">
      <c r="A62" s="77">
        <v>56</v>
      </c>
      <c r="B62" s="96" t="s">
        <v>82</v>
      </c>
      <c r="C62" s="96" t="s">
        <v>456</v>
      </c>
      <c r="D62" s="96" t="s">
        <v>439</v>
      </c>
      <c r="E62" s="96" t="s">
        <v>51</v>
      </c>
      <c r="F62" s="20">
        <v>7</v>
      </c>
      <c r="G62" s="8" t="s">
        <v>245</v>
      </c>
      <c r="H62" s="20">
        <v>0</v>
      </c>
      <c r="I62" s="20">
        <v>0</v>
      </c>
      <c r="J62" s="20">
        <v>0</v>
      </c>
      <c r="K62" s="20">
        <v>0</v>
      </c>
      <c r="L62" s="29">
        <f t="shared" si="2"/>
        <v>0</v>
      </c>
      <c r="M62" s="20">
        <v>21</v>
      </c>
      <c r="N62" s="20"/>
      <c r="O62" s="55">
        <f t="shared" si="3"/>
        <v>0</v>
      </c>
    </row>
    <row r="63" ht="15.75">
      <c r="A63" s="78"/>
    </row>
    <row r="64" spans="1:12" ht="15.75">
      <c r="A64" s="17"/>
      <c r="B64" s="4" t="s">
        <v>12</v>
      </c>
      <c r="C64" s="23"/>
      <c r="D64" s="23"/>
      <c r="E64" s="28" t="s">
        <v>42</v>
      </c>
      <c r="H64" s="9"/>
      <c r="I64" s="9"/>
      <c r="J64" s="9"/>
      <c r="K64" s="9"/>
      <c r="L64" s="38"/>
    </row>
    <row r="65" spans="1:12" ht="15.75">
      <c r="A65" s="17"/>
      <c r="B65" s="4" t="s">
        <v>13</v>
      </c>
      <c r="C65" s="23"/>
      <c r="D65" s="23"/>
      <c r="E65" s="28" t="s">
        <v>41</v>
      </c>
      <c r="H65" s="9"/>
      <c r="I65" s="9"/>
      <c r="J65" s="9"/>
      <c r="K65" s="9"/>
      <c r="L65" s="9"/>
    </row>
    <row r="66" spans="1:12" ht="15.75">
      <c r="A66" s="17"/>
      <c r="B66" s="4"/>
      <c r="C66" s="23"/>
      <c r="D66" s="23"/>
      <c r="E66" s="28" t="s">
        <v>22</v>
      </c>
      <c r="H66" s="9"/>
      <c r="I66" s="9"/>
      <c r="J66" s="9"/>
      <c r="K66" s="9"/>
      <c r="L66" s="9"/>
    </row>
    <row r="67" spans="1:12" ht="15.75">
      <c r="A67" s="17"/>
      <c r="B67" s="5"/>
      <c r="C67" s="23"/>
      <c r="D67" s="23"/>
      <c r="E67" s="36" t="s">
        <v>25</v>
      </c>
      <c r="H67" s="9"/>
      <c r="I67" s="9"/>
      <c r="J67" s="9"/>
      <c r="K67" s="9"/>
      <c r="L67" s="9"/>
    </row>
    <row r="68" spans="1:12" ht="15.75">
      <c r="A68" s="17"/>
      <c r="B68" s="5"/>
      <c r="C68" s="23"/>
      <c r="D68" s="23"/>
      <c r="E68" s="36" t="s">
        <v>70</v>
      </c>
      <c r="H68" s="9"/>
      <c r="I68" s="9"/>
      <c r="J68" s="9"/>
      <c r="K68" s="9"/>
      <c r="L68" s="9"/>
    </row>
    <row r="69" spans="1:12" ht="15.75">
      <c r="A69" s="17"/>
      <c r="B69" s="5"/>
      <c r="C69" s="23"/>
      <c r="D69" s="23"/>
      <c r="E69" s="36" t="s">
        <v>69</v>
      </c>
      <c r="H69" s="9"/>
      <c r="I69" s="9"/>
      <c r="J69" s="9"/>
      <c r="K69" s="9"/>
      <c r="L69" s="9"/>
    </row>
    <row r="70" spans="1:12" ht="15.75">
      <c r="A70" s="17"/>
      <c r="B70" s="5" t="s">
        <v>14</v>
      </c>
      <c r="C70" s="23"/>
      <c r="D70" s="23"/>
      <c r="E70" s="28" t="s">
        <v>21</v>
      </c>
      <c r="H70" s="9"/>
      <c r="I70" s="9"/>
      <c r="J70" s="9"/>
      <c r="K70" s="9"/>
      <c r="L70" s="9"/>
    </row>
  </sheetData>
  <sheetProtection/>
  <mergeCells count="4">
    <mergeCell ref="A1:K1"/>
    <mergeCell ref="A2:K2"/>
    <mergeCell ref="A4:K4"/>
    <mergeCell ref="A5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rowBreaks count="2" manualBreakCount="2">
    <brk id="23" max="14" man="1"/>
    <brk id="49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70" zoomScaleSheetLayoutView="70" workbookViewId="0" topLeftCell="A1">
      <selection activeCell="A7" sqref="A7"/>
    </sheetView>
  </sheetViews>
  <sheetFormatPr defaultColWidth="9.140625" defaultRowHeight="15"/>
  <cols>
    <col min="1" max="1" width="5.421875" style="17" customWidth="1"/>
    <col min="2" max="2" width="18.00390625" style="33" customWidth="1"/>
    <col min="3" max="3" width="14.7109375" style="34" customWidth="1"/>
    <col min="4" max="4" width="19.57421875" style="34" customWidth="1"/>
    <col min="5" max="5" width="34.140625" style="24" customWidth="1"/>
    <col min="6" max="6" width="4.57421875" style="24" customWidth="1"/>
    <col min="7" max="7" width="20.57421875" style="24" customWidth="1"/>
    <col min="8" max="8" width="7.7109375" style="9" customWidth="1"/>
    <col min="9" max="9" width="7.57421875" style="9" customWidth="1"/>
    <col min="10" max="10" width="8.00390625" style="9" customWidth="1"/>
    <col min="11" max="11" width="7.8515625" style="9" customWidth="1"/>
    <col min="12" max="12" width="10.00390625" style="38" customWidth="1"/>
    <col min="13" max="13" width="7.28125" style="0" customWidth="1"/>
    <col min="14" max="14" width="8.140625" style="0" customWidth="1"/>
    <col min="15" max="15" width="9.57421875" style="0" customWidth="1"/>
    <col min="16" max="16" width="12.00390625" style="0" customWidth="1"/>
  </cols>
  <sheetData>
    <row r="1" spans="1:11" ht="15.75">
      <c r="A1" s="137" t="s">
        <v>126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.75">
      <c r="A3" s="37" t="s">
        <v>18</v>
      </c>
      <c r="B3" s="32"/>
      <c r="C3" s="32"/>
      <c r="D3" s="32"/>
      <c r="E3" s="32"/>
      <c r="F3" s="6"/>
      <c r="G3" s="6"/>
      <c r="H3" s="6"/>
      <c r="I3" s="6"/>
      <c r="J3" s="6"/>
      <c r="K3" s="6"/>
    </row>
    <row r="4" spans="1:11" ht="15.75">
      <c r="A4" s="138" t="s">
        <v>125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2" s="68" customFormat="1" ht="15.75">
      <c r="A5" s="139" t="s">
        <v>65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86"/>
    </row>
    <row r="6" ht="4.5" customHeight="1"/>
    <row r="7" spans="1:15" ht="72" customHeight="1">
      <c r="A7" s="11" t="s">
        <v>1</v>
      </c>
      <c r="B7" s="12" t="s">
        <v>2</v>
      </c>
      <c r="C7" s="11" t="s">
        <v>3</v>
      </c>
      <c r="D7" s="11" t="s">
        <v>4</v>
      </c>
      <c r="E7" s="11" t="s">
        <v>30</v>
      </c>
      <c r="F7" s="13" t="s">
        <v>6</v>
      </c>
      <c r="G7" s="13" t="s">
        <v>19</v>
      </c>
      <c r="H7" s="13" t="s">
        <v>8</v>
      </c>
      <c r="I7" s="13" t="s">
        <v>9</v>
      </c>
      <c r="J7" s="13" t="s">
        <v>10</v>
      </c>
      <c r="K7" s="13" t="s">
        <v>11</v>
      </c>
      <c r="L7" s="14" t="s">
        <v>7</v>
      </c>
      <c r="M7" s="14" t="s">
        <v>15</v>
      </c>
      <c r="N7" s="15" t="s">
        <v>16</v>
      </c>
      <c r="O7" s="1" t="s">
        <v>17</v>
      </c>
    </row>
    <row r="8" spans="1:15" s="64" customFormat="1" ht="27.75" customHeight="1">
      <c r="A8" s="16">
        <v>1</v>
      </c>
      <c r="B8" s="67" t="s">
        <v>48</v>
      </c>
      <c r="C8" s="67" t="s">
        <v>456</v>
      </c>
      <c r="D8" s="134" t="s">
        <v>447</v>
      </c>
      <c r="E8" s="109" t="s">
        <v>29</v>
      </c>
      <c r="F8" s="8">
        <v>8</v>
      </c>
      <c r="G8" s="8" t="s">
        <v>309</v>
      </c>
      <c r="H8" s="10">
        <v>10</v>
      </c>
      <c r="I8" s="10">
        <v>7</v>
      </c>
      <c r="J8" s="10">
        <v>5</v>
      </c>
      <c r="K8" s="10">
        <v>4</v>
      </c>
      <c r="L8" s="39">
        <f aca="true" t="shared" si="0" ref="L8:L39">SUM(H8:K8)</f>
        <v>26</v>
      </c>
      <c r="M8" s="10">
        <v>1</v>
      </c>
      <c r="N8" s="10" t="s">
        <v>432</v>
      </c>
      <c r="O8" s="55">
        <f aca="true" t="shared" si="1" ref="O8:O39">L8/40*100</f>
        <v>65</v>
      </c>
    </row>
    <row r="9" spans="1:15" ht="27.75" customHeight="1">
      <c r="A9" s="16">
        <v>2</v>
      </c>
      <c r="B9" s="112" t="s">
        <v>131</v>
      </c>
      <c r="C9" s="94" t="s">
        <v>447</v>
      </c>
      <c r="D9" s="95" t="s">
        <v>446</v>
      </c>
      <c r="E9" s="108" t="s">
        <v>50</v>
      </c>
      <c r="F9" s="8">
        <v>8</v>
      </c>
      <c r="G9" s="8" t="s">
        <v>281</v>
      </c>
      <c r="H9" s="10">
        <v>9</v>
      </c>
      <c r="I9" s="10">
        <v>8</v>
      </c>
      <c r="J9" s="10">
        <v>2</v>
      </c>
      <c r="K9" s="10">
        <v>2</v>
      </c>
      <c r="L9" s="39">
        <f t="shared" si="0"/>
        <v>21</v>
      </c>
      <c r="M9" s="10">
        <v>2</v>
      </c>
      <c r="N9" s="10" t="s">
        <v>433</v>
      </c>
      <c r="O9" s="55">
        <f t="shared" si="1"/>
        <v>52.5</v>
      </c>
    </row>
    <row r="10" spans="1:15" ht="27.75" customHeight="1">
      <c r="A10" s="16">
        <v>3</v>
      </c>
      <c r="B10" s="96" t="s">
        <v>138</v>
      </c>
      <c r="C10" s="96" t="s">
        <v>443</v>
      </c>
      <c r="D10" s="128" t="s">
        <v>446</v>
      </c>
      <c r="E10" s="116" t="s">
        <v>28</v>
      </c>
      <c r="F10" s="8">
        <v>8</v>
      </c>
      <c r="G10" s="8" t="s">
        <v>305</v>
      </c>
      <c r="H10" s="10">
        <v>3</v>
      </c>
      <c r="I10" s="10">
        <v>9</v>
      </c>
      <c r="J10" s="10">
        <v>1</v>
      </c>
      <c r="K10" s="10">
        <v>0</v>
      </c>
      <c r="L10" s="39">
        <f t="shared" si="0"/>
        <v>13</v>
      </c>
      <c r="M10" s="10">
        <v>3</v>
      </c>
      <c r="N10" s="66"/>
      <c r="O10" s="55">
        <f t="shared" si="1"/>
        <v>32.5</v>
      </c>
    </row>
    <row r="11" spans="1:15" ht="27.75" customHeight="1">
      <c r="A11" s="16">
        <v>4</v>
      </c>
      <c r="B11" s="98" t="s">
        <v>313</v>
      </c>
      <c r="C11" s="98" t="s">
        <v>447</v>
      </c>
      <c r="D11" s="132" t="s">
        <v>439</v>
      </c>
      <c r="E11" s="108" t="s">
        <v>50</v>
      </c>
      <c r="F11" s="8">
        <v>8</v>
      </c>
      <c r="G11" s="8" t="s">
        <v>314</v>
      </c>
      <c r="H11" s="10">
        <v>3</v>
      </c>
      <c r="I11" s="10">
        <v>5</v>
      </c>
      <c r="J11" s="10">
        <v>1</v>
      </c>
      <c r="K11" s="10">
        <v>4</v>
      </c>
      <c r="L11" s="39">
        <f t="shared" si="0"/>
        <v>13</v>
      </c>
      <c r="M11" s="10">
        <v>3</v>
      </c>
      <c r="N11" s="10"/>
      <c r="O11" s="55">
        <f t="shared" si="1"/>
        <v>32.5</v>
      </c>
    </row>
    <row r="12" spans="1:15" ht="27.75" customHeight="1">
      <c r="A12" s="16">
        <v>5</v>
      </c>
      <c r="B12" s="67" t="s">
        <v>147</v>
      </c>
      <c r="C12" s="67" t="s">
        <v>446</v>
      </c>
      <c r="D12" s="131" t="s">
        <v>450</v>
      </c>
      <c r="E12" s="109" t="s">
        <v>29</v>
      </c>
      <c r="F12" s="8">
        <v>8</v>
      </c>
      <c r="G12" s="8" t="s">
        <v>308</v>
      </c>
      <c r="H12" s="10">
        <v>2</v>
      </c>
      <c r="I12" s="10">
        <v>6</v>
      </c>
      <c r="J12" s="10">
        <v>4</v>
      </c>
      <c r="K12" s="10">
        <v>0</v>
      </c>
      <c r="L12" s="39">
        <f t="shared" si="0"/>
        <v>12</v>
      </c>
      <c r="M12" s="10">
        <v>4</v>
      </c>
      <c r="N12" s="10"/>
      <c r="O12" s="55">
        <f t="shared" si="1"/>
        <v>30</v>
      </c>
    </row>
    <row r="13" spans="1:15" ht="27.75" customHeight="1">
      <c r="A13" s="16">
        <v>6</v>
      </c>
      <c r="B13" s="112" t="s">
        <v>127</v>
      </c>
      <c r="C13" s="94" t="s">
        <v>453</v>
      </c>
      <c r="D13" s="95" t="s">
        <v>445</v>
      </c>
      <c r="E13" s="108" t="s">
        <v>50</v>
      </c>
      <c r="F13" s="8">
        <v>8</v>
      </c>
      <c r="G13" s="8" t="s">
        <v>293</v>
      </c>
      <c r="H13" s="10">
        <v>2</v>
      </c>
      <c r="I13" s="10">
        <v>6</v>
      </c>
      <c r="J13" s="10">
        <v>1</v>
      </c>
      <c r="K13" s="10">
        <v>2</v>
      </c>
      <c r="L13" s="39">
        <f t="shared" si="0"/>
        <v>11</v>
      </c>
      <c r="M13" s="10">
        <v>5</v>
      </c>
      <c r="N13" s="10"/>
      <c r="O13" s="55">
        <f t="shared" si="1"/>
        <v>27.500000000000004</v>
      </c>
    </row>
    <row r="14" spans="1:15" ht="27.75" customHeight="1">
      <c r="A14" s="16">
        <v>7</v>
      </c>
      <c r="B14" s="98" t="s">
        <v>142</v>
      </c>
      <c r="C14" s="98" t="s">
        <v>446</v>
      </c>
      <c r="D14" s="132" t="s">
        <v>449</v>
      </c>
      <c r="E14" s="116" t="s">
        <v>27</v>
      </c>
      <c r="F14" s="8">
        <v>8</v>
      </c>
      <c r="G14" s="8" t="s">
        <v>282</v>
      </c>
      <c r="H14" s="10">
        <v>1</v>
      </c>
      <c r="I14" s="10">
        <v>2</v>
      </c>
      <c r="J14" s="10">
        <v>4</v>
      </c>
      <c r="K14" s="10">
        <v>3</v>
      </c>
      <c r="L14" s="39">
        <f t="shared" si="0"/>
        <v>10</v>
      </c>
      <c r="M14" s="10">
        <v>6</v>
      </c>
      <c r="N14" s="10"/>
      <c r="O14" s="55">
        <f t="shared" si="1"/>
        <v>25</v>
      </c>
    </row>
    <row r="15" spans="1:15" ht="27.75" customHeight="1">
      <c r="A15" s="16">
        <v>8</v>
      </c>
      <c r="B15" s="113" t="s">
        <v>128</v>
      </c>
      <c r="C15" s="114" t="s">
        <v>438</v>
      </c>
      <c r="D15" s="135" t="s">
        <v>446</v>
      </c>
      <c r="E15" s="108" t="s">
        <v>50</v>
      </c>
      <c r="F15" s="8">
        <v>8</v>
      </c>
      <c r="G15" s="8" t="s">
        <v>289</v>
      </c>
      <c r="H15" s="10">
        <v>2</v>
      </c>
      <c r="I15" s="10">
        <v>6</v>
      </c>
      <c r="J15" s="10">
        <v>1</v>
      </c>
      <c r="K15" s="10">
        <v>0</v>
      </c>
      <c r="L15" s="39">
        <f t="shared" si="0"/>
        <v>9</v>
      </c>
      <c r="M15" s="10">
        <v>7</v>
      </c>
      <c r="N15" s="10"/>
      <c r="O15" s="55">
        <f t="shared" si="1"/>
        <v>22.5</v>
      </c>
    </row>
    <row r="16" spans="1:15" s="68" customFormat="1" ht="27.75" customHeight="1">
      <c r="A16" s="16">
        <v>9</v>
      </c>
      <c r="B16" s="103" t="s">
        <v>146</v>
      </c>
      <c r="C16" s="103" t="s">
        <v>443</v>
      </c>
      <c r="D16" s="103" t="s">
        <v>446</v>
      </c>
      <c r="E16" s="109" t="s">
        <v>29</v>
      </c>
      <c r="F16" s="8">
        <v>8</v>
      </c>
      <c r="G16" s="8" t="s">
        <v>279</v>
      </c>
      <c r="H16" s="10">
        <v>2</v>
      </c>
      <c r="I16" s="10">
        <v>3</v>
      </c>
      <c r="J16" s="10">
        <v>1</v>
      </c>
      <c r="K16" s="10">
        <v>2</v>
      </c>
      <c r="L16" s="39">
        <f t="shared" si="0"/>
        <v>8</v>
      </c>
      <c r="M16" s="10">
        <v>8</v>
      </c>
      <c r="N16" s="10"/>
      <c r="O16" s="55">
        <f t="shared" si="1"/>
        <v>20</v>
      </c>
    </row>
    <row r="17" spans="1:15" ht="27.75" customHeight="1">
      <c r="A17" s="16">
        <v>10</v>
      </c>
      <c r="B17" s="67" t="s">
        <v>137</v>
      </c>
      <c r="C17" s="67" t="s">
        <v>440</v>
      </c>
      <c r="D17" s="10" t="s">
        <v>449</v>
      </c>
      <c r="E17" s="116" t="s">
        <v>51</v>
      </c>
      <c r="F17" s="8">
        <v>8</v>
      </c>
      <c r="G17" s="8" t="s">
        <v>280</v>
      </c>
      <c r="H17" s="10">
        <v>4</v>
      </c>
      <c r="I17" s="10">
        <v>0</v>
      </c>
      <c r="J17" s="10">
        <v>3</v>
      </c>
      <c r="K17" s="10">
        <v>0</v>
      </c>
      <c r="L17" s="39">
        <f t="shared" si="0"/>
        <v>7</v>
      </c>
      <c r="M17" s="10">
        <v>9</v>
      </c>
      <c r="N17" s="10"/>
      <c r="O17" s="55">
        <f t="shared" si="1"/>
        <v>17.5</v>
      </c>
    </row>
    <row r="18" spans="1:15" ht="27.75" customHeight="1">
      <c r="A18" s="16">
        <v>11</v>
      </c>
      <c r="B18" s="96" t="s">
        <v>140</v>
      </c>
      <c r="C18" s="96" t="s">
        <v>446</v>
      </c>
      <c r="D18" s="96" t="s">
        <v>446</v>
      </c>
      <c r="E18" s="116" t="s">
        <v>28</v>
      </c>
      <c r="F18" s="8">
        <v>8</v>
      </c>
      <c r="G18" s="8" t="s">
        <v>306</v>
      </c>
      <c r="H18" s="10">
        <v>1</v>
      </c>
      <c r="I18" s="10">
        <v>3</v>
      </c>
      <c r="J18" s="10">
        <v>0</v>
      </c>
      <c r="K18" s="10">
        <v>3</v>
      </c>
      <c r="L18" s="39">
        <f t="shared" si="0"/>
        <v>7</v>
      </c>
      <c r="M18" s="10">
        <v>9</v>
      </c>
      <c r="N18" s="66"/>
      <c r="O18" s="55">
        <f t="shared" si="1"/>
        <v>17.5</v>
      </c>
    </row>
    <row r="19" spans="1:15" ht="27.75" customHeight="1">
      <c r="A19" s="16">
        <v>12</v>
      </c>
      <c r="B19" s="96" t="s">
        <v>135</v>
      </c>
      <c r="C19" s="96" t="s">
        <v>447</v>
      </c>
      <c r="D19" s="96" t="s">
        <v>446</v>
      </c>
      <c r="E19" s="116" t="s">
        <v>39</v>
      </c>
      <c r="F19" s="8">
        <v>8</v>
      </c>
      <c r="G19" s="8" t="s">
        <v>285</v>
      </c>
      <c r="H19" s="10">
        <v>1</v>
      </c>
      <c r="I19" s="10">
        <v>0</v>
      </c>
      <c r="J19" s="10">
        <v>5</v>
      </c>
      <c r="K19" s="10">
        <v>0</v>
      </c>
      <c r="L19" s="39">
        <f t="shared" si="0"/>
        <v>6</v>
      </c>
      <c r="M19" s="10">
        <v>10</v>
      </c>
      <c r="N19" s="10"/>
      <c r="O19" s="55">
        <f t="shared" si="1"/>
        <v>15</v>
      </c>
    </row>
    <row r="20" spans="1:15" ht="27.75" customHeight="1">
      <c r="A20" s="16">
        <v>13</v>
      </c>
      <c r="B20" s="112" t="s">
        <v>134</v>
      </c>
      <c r="C20" s="94" t="s">
        <v>439</v>
      </c>
      <c r="D20" s="93" t="s">
        <v>444</v>
      </c>
      <c r="E20" s="108" t="s">
        <v>50</v>
      </c>
      <c r="F20" s="8">
        <v>8</v>
      </c>
      <c r="G20" s="8" t="s">
        <v>292</v>
      </c>
      <c r="H20" s="10">
        <v>0</v>
      </c>
      <c r="I20" s="10">
        <v>1</v>
      </c>
      <c r="J20" s="10">
        <v>4</v>
      </c>
      <c r="K20" s="10">
        <v>0</v>
      </c>
      <c r="L20" s="39">
        <f t="shared" si="0"/>
        <v>5</v>
      </c>
      <c r="M20" s="10">
        <v>11</v>
      </c>
      <c r="N20" s="10"/>
      <c r="O20" s="55">
        <f t="shared" si="1"/>
        <v>12.5</v>
      </c>
    </row>
    <row r="21" spans="1:15" ht="27.75" customHeight="1">
      <c r="A21" s="16">
        <v>14</v>
      </c>
      <c r="B21" s="98" t="s">
        <v>151</v>
      </c>
      <c r="C21" s="65" t="s">
        <v>452</v>
      </c>
      <c r="D21" s="65" t="s">
        <v>440</v>
      </c>
      <c r="E21" s="118" t="s">
        <v>35</v>
      </c>
      <c r="F21" s="8">
        <v>8</v>
      </c>
      <c r="G21" s="8" t="s">
        <v>297</v>
      </c>
      <c r="H21" s="10">
        <v>0</v>
      </c>
      <c r="I21" s="10">
        <v>3</v>
      </c>
      <c r="J21" s="10">
        <v>1</v>
      </c>
      <c r="K21" s="10">
        <v>0</v>
      </c>
      <c r="L21" s="39">
        <f t="shared" si="0"/>
        <v>4</v>
      </c>
      <c r="M21" s="10">
        <v>12</v>
      </c>
      <c r="N21" s="10"/>
      <c r="O21" s="55">
        <f t="shared" si="1"/>
        <v>10</v>
      </c>
    </row>
    <row r="22" spans="1:15" ht="27.75" customHeight="1">
      <c r="A22" s="16">
        <v>15</v>
      </c>
      <c r="B22" s="112" t="s">
        <v>132</v>
      </c>
      <c r="C22" s="94" t="s">
        <v>440</v>
      </c>
      <c r="D22" s="94" t="s">
        <v>440</v>
      </c>
      <c r="E22" s="108" t="s">
        <v>50</v>
      </c>
      <c r="F22" s="57">
        <v>8</v>
      </c>
      <c r="G22" s="8" t="s">
        <v>287</v>
      </c>
      <c r="H22" s="65">
        <v>3</v>
      </c>
      <c r="I22" s="65">
        <v>0</v>
      </c>
      <c r="J22" s="65">
        <v>1</v>
      </c>
      <c r="K22" s="65">
        <v>0</v>
      </c>
      <c r="L22" s="39">
        <f t="shared" si="0"/>
        <v>4</v>
      </c>
      <c r="M22" s="65">
        <v>12</v>
      </c>
      <c r="N22" s="65"/>
      <c r="O22" s="55">
        <f t="shared" si="1"/>
        <v>10</v>
      </c>
    </row>
    <row r="23" spans="1:15" ht="27.75" customHeight="1">
      <c r="A23" s="16">
        <v>16</v>
      </c>
      <c r="B23" s="10" t="s">
        <v>148</v>
      </c>
      <c r="C23" s="10" t="s">
        <v>446</v>
      </c>
      <c r="D23" s="10" t="s">
        <v>440</v>
      </c>
      <c r="E23" s="22" t="s">
        <v>123</v>
      </c>
      <c r="F23" s="8">
        <v>8</v>
      </c>
      <c r="G23" s="8" t="s">
        <v>307</v>
      </c>
      <c r="H23" s="10">
        <v>0</v>
      </c>
      <c r="I23" s="10">
        <v>1</v>
      </c>
      <c r="J23" s="10">
        <v>0</v>
      </c>
      <c r="K23" s="10">
        <v>2</v>
      </c>
      <c r="L23" s="39">
        <f t="shared" si="0"/>
        <v>3</v>
      </c>
      <c r="M23" s="10">
        <v>13</v>
      </c>
      <c r="N23" s="10"/>
      <c r="O23" s="55">
        <f t="shared" si="1"/>
        <v>7.5</v>
      </c>
    </row>
    <row r="24" spans="1:15" s="64" customFormat="1" ht="27.75" customHeight="1">
      <c r="A24" s="16">
        <v>17</v>
      </c>
      <c r="B24" s="93" t="s">
        <v>143</v>
      </c>
      <c r="C24" s="93" t="s">
        <v>447</v>
      </c>
      <c r="D24" s="93" t="s">
        <v>445</v>
      </c>
      <c r="E24" s="117" t="s">
        <v>23</v>
      </c>
      <c r="F24" s="8">
        <v>8</v>
      </c>
      <c r="G24" s="8" t="s">
        <v>302</v>
      </c>
      <c r="H24" s="10">
        <v>0</v>
      </c>
      <c r="I24" s="10">
        <v>0</v>
      </c>
      <c r="J24" s="10">
        <v>1</v>
      </c>
      <c r="K24" s="10">
        <v>2</v>
      </c>
      <c r="L24" s="39">
        <f t="shared" si="0"/>
        <v>3</v>
      </c>
      <c r="M24" s="10">
        <v>13</v>
      </c>
      <c r="N24" s="10"/>
      <c r="O24" s="55">
        <f t="shared" si="1"/>
        <v>7.5</v>
      </c>
    </row>
    <row r="25" spans="1:15" ht="27.75" customHeight="1">
      <c r="A25" s="16">
        <v>18</v>
      </c>
      <c r="B25" s="96" t="s">
        <v>45</v>
      </c>
      <c r="C25" s="96" t="s">
        <v>443</v>
      </c>
      <c r="D25" s="96" t="s">
        <v>449</v>
      </c>
      <c r="E25" s="116" t="s">
        <v>39</v>
      </c>
      <c r="F25" s="20">
        <v>8</v>
      </c>
      <c r="G25" s="8" t="s">
        <v>284</v>
      </c>
      <c r="H25" s="10">
        <v>1</v>
      </c>
      <c r="I25" s="10">
        <v>1</v>
      </c>
      <c r="J25" s="10">
        <v>1</v>
      </c>
      <c r="K25" s="10">
        <v>0</v>
      </c>
      <c r="L25" s="39">
        <f t="shared" si="0"/>
        <v>3</v>
      </c>
      <c r="M25" s="10">
        <v>13</v>
      </c>
      <c r="N25" s="10"/>
      <c r="O25" s="55">
        <f t="shared" si="1"/>
        <v>7.5</v>
      </c>
    </row>
    <row r="26" spans="1:15" ht="27.75" customHeight="1">
      <c r="A26" s="16">
        <v>19</v>
      </c>
      <c r="B26" s="96" t="s">
        <v>136</v>
      </c>
      <c r="C26" s="96" t="s">
        <v>455</v>
      </c>
      <c r="D26" s="96" t="s">
        <v>455</v>
      </c>
      <c r="E26" s="116" t="s">
        <v>39</v>
      </c>
      <c r="F26" s="8">
        <v>8</v>
      </c>
      <c r="G26" s="8" t="s">
        <v>286</v>
      </c>
      <c r="H26" s="10">
        <v>1</v>
      </c>
      <c r="I26" s="10">
        <v>0</v>
      </c>
      <c r="J26" s="10">
        <v>1</v>
      </c>
      <c r="K26" s="10">
        <v>0</v>
      </c>
      <c r="L26" s="39">
        <f t="shared" si="0"/>
        <v>2</v>
      </c>
      <c r="M26" s="10">
        <v>14</v>
      </c>
      <c r="N26" s="10"/>
      <c r="O26" s="55">
        <f t="shared" si="1"/>
        <v>5</v>
      </c>
    </row>
    <row r="27" spans="1:15" ht="27.75" customHeight="1">
      <c r="A27" s="16">
        <v>20</v>
      </c>
      <c r="B27" s="112" t="s">
        <v>133</v>
      </c>
      <c r="C27" s="94" t="s">
        <v>449</v>
      </c>
      <c r="D27" s="94" t="s">
        <v>450</v>
      </c>
      <c r="E27" s="108" t="s">
        <v>50</v>
      </c>
      <c r="F27" s="8">
        <v>8</v>
      </c>
      <c r="G27" s="8" t="s">
        <v>288</v>
      </c>
      <c r="H27" s="10">
        <v>2</v>
      </c>
      <c r="I27" s="10">
        <v>0</v>
      </c>
      <c r="J27" s="10">
        <v>0</v>
      </c>
      <c r="K27" s="10">
        <v>0</v>
      </c>
      <c r="L27" s="39">
        <f t="shared" si="0"/>
        <v>2</v>
      </c>
      <c r="M27" s="10">
        <v>14</v>
      </c>
      <c r="N27" s="10"/>
      <c r="O27" s="55">
        <f t="shared" si="1"/>
        <v>5</v>
      </c>
    </row>
    <row r="28" spans="1:15" ht="27.75" customHeight="1">
      <c r="A28" s="16">
        <v>21</v>
      </c>
      <c r="B28" s="93" t="s">
        <v>145</v>
      </c>
      <c r="C28" s="93" t="s">
        <v>441</v>
      </c>
      <c r="D28" s="93" t="s">
        <v>446</v>
      </c>
      <c r="E28" s="117" t="s">
        <v>23</v>
      </c>
      <c r="F28" s="20">
        <v>8</v>
      </c>
      <c r="G28" s="8" t="s">
        <v>300</v>
      </c>
      <c r="H28" s="10">
        <v>0</v>
      </c>
      <c r="I28" s="10">
        <v>1</v>
      </c>
      <c r="J28" s="10">
        <v>1</v>
      </c>
      <c r="K28" s="10">
        <v>0</v>
      </c>
      <c r="L28" s="39">
        <f t="shared" si="0"/>
        <v>2</v>
      </c>
      <c r="M28" s="10">
        <v>14</v>
      </c>
      <c r="N28" s="10"/>
      <c r="O28" s="55">
        <f t="shared" si="1"/>
        <v>5</v>
      </c>
    </row>
    <row r="29" spans="1:15" ht="27.75" customHeight="1">
      <c r="A29" s="16">
        <v>22</v>
      </c>
      <c r="B29" s="112" t="s">
        <v>130</v>
      </c>
      <c r="C29" s="94" t="s">
        <v>443</v>
      </c>
      <c r="D29" s="94" t="s">
        <v>446</v>
      </c>
      <c r="E29" s="108" t="s">
        <v>50</v>
      </c>
      <c r="F29" s="8">
        <v>8</v>
      </c>
      <c r="G29" s="8" t="s">
        <v>290</v>
      </c>
      <c r="H29" s="10">
        <v>1</v>
      </c>
      <c r="I29" s="10">
        <v>0</v>
      </c>
      <c r="J29" s="10">
        <v>1</v>
      </c>
      <c r="K29" s="10">
        <v>0</v>
      </c>
      <c r="L29" s="39">
        <f t="shared" si="0"/>
        <v>2</v>
      </c>
      <c r="M29" s="10">
        <v>14</v>
      </c>
      <c r="N29" s="10"/>
      <c r="O29" s="55">
        <f t="shared" si="1"/>
        <v>5</v>
      </c>
    </row>
    <row r="30" spans="1:15" ht="27.75" customHeight="1">
      <c r="A30" s="16">
        <v>23</v>
      </c>
      <c r="B30" s="96" t="s">
        <v>49</v>
      </c>
      <c r="C30" s="96" t="s">
        <v>445</v>
      </c>
      <c r="D30" s="96" t="s">
        <v>447</v>
      </c>
      <c r="E30" s="116" t="s">
        <v>28</v>
      </c>
      <c r="F30" s="8">
        <v>8</v>
      </c>
      <c r="G30" s="8" t="s">
        <v>303</v>
      </c>
      <c r="H30" s="10">
        <v>0</v>
      </c>
      <c r="I30" s="10">
        <v>0</v>
      </c>
      <c r="J30" s="10">
        <v>1</v>
      </c>
      <c r="K30" s="10">
        <v>0</v>
      </c>
      <c r="L30" s="39">
        <f t="shared" si="0"/>
        <v>1</v>
      </c>
      <c r="M30" s="10">
        <v>15</v>
      </c>
      <c r="N30" s="10"/>
      <c r="O30" s="55">
        <f t="shared" si="1"/>
        <v>2.5</v>
      </c>
    </row>
    <row r="31" spans="1:15" ht="27.75" customHeight="1">
      <c r="A31" s="16">
        <v>24</v>
      </c>
      <c r="B31" s="96" t="s">
        <v>139</v>
      </c>
      <c r="C31" s="96" t="s">
        <v>439</v>
      </c>
      <c r="D31" s="96" t="s">
        <v>456</v>
      </c>
      <c r="E31" s="116" t="s">
        <v>28</v>
      </c>
      <c r="F31" s="8">
        <v>8</v>
      </c>
      <c r="G31" s="8" t="s">
        <v>304</v>
      </c>
      <c r="H31" s="10">
        <v>0</v>
      </c>
      <c r="I31" s="10">
        <v>0</v>
      </c>
      <c r="J31" s="10">
        <v>1</v>
      </c>
      <c r="K31" s="10">
        <v>0</v>
      </c>
      <c r="L31" s="39">
        <f t="shared" si="0"/>
        <v>1</v>
      </c>
      <c r="M31" s="10">
        <v>15</v>
      </c>
      <c r="N31" s="10"/>
      <c r="O31" s="55">
        <f t="shared" si="1"/>
        <v>2.5</v>
      </c>
    </row>
    <row r="32" spans="1:15" ht="27.75" customHeight="1">
      <c r="A32" s="16">
        <v>25</v>
      </c>
      <c r="B32" s="98" t="s">
        <v>298</v>
      </c>
      <c r="C32" s="65" t="s">
        <v>446</v>
      </c>
      <c r="D32" s="115" t="s">
        <v>442</v>
      </c>
      <c r="E32" s="118" t="s">
        <v>35</v>
      </c>
      <c r="F32" s="8">
        <v>8</v>
      </c>
      <c r="G32" s="8" t="s">
        <v>299</v>
      </c>
      <c r="H32" s="10">
        <v>0</v>
      </c>
      <c r="I32" s="10">
        <v>0</v>
      </c>
      <c r="J32" s="10">
        <v>1</v>
      </c>
      <c r="K32" s="10">
        <v>0</v>
      </c>
      <c r="L32" s="39">
        <f t="shared" si="0"/>
        <v>1</v>
      </c>
      <c r="M32" s="10">
        <v>15</v>
      </c>
      <c r="N32" s="10"/>
      <c r="O32" s="55">
        <f t="shared" si="1"/>
        <v>2.5</v>
      </c>
    </row>
    <row r="33" spans="1:15" ht="27.75" customHeight="1">
      <c r="A33" s="16">
        <v>26</v>
      </c>
      <c r="B33" s="103" t="s">
        <v>149</v>
      </c>
      <c r="C33" s="103" t="s">
        <v>443</v>
      </c>
      <c r="D33" s="103" t="s">
        <v>443</v>
      </c>
      <c r="E33" s="118" t="s">
        <v>35</v>
      </c>
      <c r="F33" s="8">
        <v>8</v>
      </c>
      <c r="G33" s="8" t="s">
        <v>296</v>
      </c>
      <c r="H33" s="10">
        <v>0</v>
      </c>
      <c r="I33" s="10">
        <v>0</v>
      </c>
      <c r="J33" s="10">
        <v>1</v>
      </c>
      <c r="K33" s="10">
        <v>0</v>
      </c>
      <c r="L33" s="39">
        <f t="shared" si="0"/>
        <v>1</v>
      </c>
      <c r="M33" s="10">
        <v>15</v>
      </c>
      <c r="N33" s="10"/>
      <c r="O33" s="55">
        <f t="shared" si="1"/>
        <v>2.5</v>
      </c>
    </row>
    <row r="34" spans="1:15" ht="27.75" customHeight="1">
      <c r="A34" s="16">
        <v>27</v>
      </c>
      <c r="B34" s="112" t="s">
        <v>129</v>
      </c>
      <c r="C34" s="94" t="s">
        <v>446</v>
      </c>
      <c r="D34" s="94" t="s">
        <v>445</v>
      </c>
      <c r="E34" s="108" t="s">
        <v>50</v>
      </c>
      <c r="F34" s="8">
        <v>8</v>
      </c>
      <c r="G34" s="8" t="s">
        <v>291</v>
      </c>
      <c r="H34" s="10">
        <v>0</v>
      </c>
      <c r="I34" s="10">
        <v>0</v>
      </c>
      <c r="J34" s="10">
        <v>1</v>
      </c>
      <c r="K34" s="10">
        <v>0</v>
      </c>
      <c r="L34" s="39">
        <f t="shared" si="0"/>
        <v>1</v>
      </c>
      <c r="M34" s="10">
        <v>15</v>
      </c>
      <c r="N34" s="10"/>
      <c r="O34" s="55">
        <f t="shared" si="1"/>
        <v>2.5</v>
      </c>
    </row>
    <row r="35" spans="1:15" ht="27.75" customHeight="1">
      <c r="A35" s="16">
        <v>28</v>
      </c>
      <c r="B35" s="103" t="s">
        <v>47</v>
      </c>
      <c r="C35" s="103" t="s">
        <v>446</v>
      </c>
      <c r="D35" s="103" t="s">
        <v>440</v>
      </c>
      <c r="E35" s="118" t="s">
        <v>35</v>
      </c>
      <c r="F35" s="8">
        <v>8</v>
      </c>
      <c r="G35" s="8" t="s">
        <v>294</v>
      </c>
      <c r="H35" s="10">
        <v>0</v>
      </c>
      <c r="I35" s="10">
        <v>0</v>
      </c>
      <c r="J35" s="10">
        <v>1</v>
      </c>
      <c r="K35" s="10">
        <v>0</v>
      </c>
      <c r="L35" s="39">
        <f t="shared" si="0"/>
        <v>1</v>
      </c>
      <c r="M35" s="10">
        <v>15</v>
      </c>
      <c r="N35" s="10"/>
      <c r="O35" s="55">
        <f t="shared" si="1"/>
        <v>2.5</v>
      </c>
    </row>
    <row r="36" spans="1:15" ht="27.75" customHeight="1">
      <c r="A36" s="16">
        <v>29</v>
      </c>
      <c r="B36" s="98" t="s">
        <v>141</v>
      </c>
      <c r="C36" s="98" t="s">
        <v>454</v>
      </c>
      <c r="D36" s="98" t="s">
        <v>446</v>
      </c>
      <c r="E36" s="116" t="s">
        <v>27</v>
      </c>
      <c r="F36" s="8">
        <v>8</v>
      </c>
      <c r="G36" s="8" t="s">
        <v>283</v>
      </c>
      <c r="H36" s="10">
        <v>0</v>
      </c>
      <c r="I36" s="10">
        <v>0</v>
      </c>
      <c r="J36" s="10">
        <v>1</v>
      </c>
      <c r="K36" s="10">
        <v>0</v>
      </c>
      <c r="L36" s="39">
        <f t="shared" si="0"/>
        <v>1</v>
      </c>
      <c r="M36" s="10">
        <v>15</v>
      </c>
      <c r="N36" s="10"/>
      <c r="O36" s="55">
        <f t="shared" si="1"/>
        <v>2.5</v>
      </c>
    </row>
    <row r="37" spans="1:15" ht="27.75" customHeight="1">
      <c r="A37" s="16">
        <v>30</v>
      </c>
      <c r="B37" s="103" t="s">
        <v>150</v>
      </c>
      <c r="C37" s="103" t="s">
        <v>453</v>
      </c>
      <c r="D37" s="103" t="s">
        <v>439</v>
      </c>
      <c r="E37" s="118" t="s">
        <v>35</v>
      </c>
      <c r="F37" s="8">
        <v>8</v>
      </c>
      <c r="G37" s="8" t="s">
        <v>295</v>
      </c>
      <c r="H37" s="10">
        <v>0</v>
      </c>
      <c r="I37" s="10">
        <v>0</v>
      </c>
      <c r="J37" s="10">
        <v>1</v>
      </c>
      <c r="K37" s="10">
        <v>0</v>
      </c>
      <c r="L37" s="39">
        <f t="shared" si="0"/>
        <v>1</v>
      </c>
      <c r="M37" s="10">
        <v>15</v>
      </c>
      <c r="N37" s="10"/>
      <c r="O37" s="55">
        <f t="shared" si="1"/>
        <v>2.5</v>
      </c>
    </row>
    <row r="38" spans="1:15" ht="27.75" customHeight="1">
      <c r="A38" s="16">
        <v>31</v>
      </c>
      <c r="B38" s="93" t="s">
        <v>144</v>
      </c>
      <c r="C38" s="93" t="s">
        <v>445</v>
      </c>
      <c r="D38" s="93" t="s">
        <v>440</v>
      </c>
      <c r="E38" s="117" t="s">
        <v>23</v>
      </c>
      <c r="F38" s="8">
        <v>8</v>
      </c>
      <c r="G38" s="8" t="s">
        <v>301</v>
      </c>
      <c r="H38" s="10">
        <v>0</v>
      </c>
      <c r="I38" s="10">
        <v>0</v>
      </c>
      <c r="J38" s="10">
        <v>1</v>
      </c>
      <c r="K38" s="10">
        <v>0</v>
      </c>
      <c r="L38" s="39">
        <f t="shared" si="0"/>
        <v>1</v>
      </c>
      <c r="M38" s="10">
        <v>15</v>
      </c>
      <c r="N38" s="10"/>
      <c r="O38" s="55">
        <f t="shared" si="1"/>
        <v>2.5</v>
      </c>
    </row>
    <row r="39" spans="1:15" ht="27.75" customHeight="1">
      <c r="A39" s="16">
        <v>32</v>
      </c>
      <c r="B39" s="98" t="s">
        <v>310</v>
      </c>
      <c r="C39" s="98" t="s">
        <v>439</v>
      </c>
      <c r="D39" s="98" t="s">
        <v>440</v>
      </c>
      <c r="E39" s="116" t="s">
        <v>311</v>
      </c>
      <c r="F39" s="8">
        <v>8</v>
      </c>
      <c r="G39" s="8" t="s">
        <v>312</v>
      </c>
      <c r="H39" s="10">
        <v>0</v>
      </c>
      <c r="I39" s="10">
        <v>0</v>
      </c>
      <c r="J39" s="10">
        <v>0</v>
      </c>
      <c r="K39" s="10">
        <v>0</v>
      </c>
      <c r="L39" s="39">
        <f t="shared" si="0"/>
        <v>0</v>
      </c>
      <c r="M39" s="10">
        <v>16</v>
      </c>
      <c r="N39" s="10"/>
      <c r="O39" s="55">
        <f t="shared" si="1"/>
        <v>0</v>
      </c>
    </row>
    <row r="40" spans="1:15" ht="27.75" customHeight="1">
      <c r="A40" s="54"/>
      <c r="B40" s="110"/>
      <c r="C40" s="110"/>
      <c r="D40" s="110"/>
      <c r="E40" s="111"/>
      <c r="F40" s="54"/>
      <c r="G40" s="54"/>
      <c r="H40" s="60"/>
      <c r="I40" s="60"/>
      <c r="J40" s="60"/>
      <c r="K40" s="60"/>
      <c r="L40" s="61"/>
      <c r="M40" s="60"/>
      <c r="N40" s="60"/>
      <c r="O40" s="107"/>
    </row>
    <row r="41" spans="1:15" ht="33" customHeight="1">
      <c r="A41" s="54"/>
      <c r="B41" s="110"/>
      <c r="C41" s="110"/>
      <c r="D41" s="110"/>
      <c r="E41" s="111"/>
      <c r="F41" s="54"/>
      <c r="G41" s="54"/>
      <c r="H41" s="60"/>
      <c r="I41" s="60"/>
      <c r="J41" s="60"/>
      <c r="K41" s="60"/>
      <c r="L41" s="61"/>
      <c r="M41" s="60"/>
      <c r="N41" s="60"/>
      <c r="O41" s="107"/>
    </row>
    <row r="42" spans="1:15" s="63" customFormat="1" ht="18.75" customHeight="1">
      <c r="A42" s="54"/>
      <c r="B42" s="58"/>
      <c r="C42" s="58"/>
      <c r="D42" s="58"/>
      <c r="E42" s="59"/>
      <c r="F42" s="54"/>
      <c r="G42" s="54"/>
      <c r="H42" s="60"/>
      <c r="I42" s="60"/>
      <c r="J42" s="60"/>
      <c r="K42" s="60"/>
      <c r="L42" s="61"/>
      <c r="M42" s="60"/>
      <c r="N42" s="60"/>
      <c r="O42" s="62"/>
    </row>
    <row r="43" spans="2:5" ht="15.75">
      <c r="B43" s="4" t="s">
        <v>12</v>
      </c>
      <c r="C43" s="23"/>
      <c r="D43" s="23"/>
      <c r="E43" s="28" t="s">
        <v>42</v>
      </c>
    </row>
    <row r="44" spans="2:5" ht="15.75">
      <c r="B44" s="25"/>
      <c r="C44" s="24"/>
      <c r="D44" s="24"/>
      <c r="E44" s="36"/>
    </row>
    <row r="45" spans="2:12" ht="15.75">
      <c r="B45" s="4" t="s">
        <v>13</v>
      </c>
      <c r="C45" s="23"/>
      <c r="D45" s="23"/>
      <c r="E45" s="28" t="s">
        <v>41</v>
      </c>
      <c r="L45" s="9"/>
    </row>
    <row r="46" spans="2:12" ht="15.75">
      <c r="B46" s="4"/>
      <c r="C46" s="23"/>
      <c r="D46" s="23"/>
      <c r="E46" s="28" t="s">
        <v>22</v>
      </c>
      <c r="L46" s="9"/>
    </row>
    <row r="47" spans="2:12" ht="15.75">
      <c r="B47" s="5"/>
      <c r="C47" s="23"/>
      <c r="D47" s="23"/>
      <c r="E47" s="36" t="s">
        <v>25</v>
      </c>
      <c r="L47" s="9"/>
    </row>
    <row r="48" spans="2:12" ht="15.75">
      <c r="B48" s="5"/>
      <c r="C48" s="23"/>
      <c r="D48" s="23"/>
      <c r="E48" s="36" t="s">
        <v>70</v>
      </c>
      <c r="L48" s="9"/>
    </row>
    <row r="49" spans="2:12" ht="15.75">
      <c r="B49" s="5"/>
      <c r="C49" s="23"/>
      <c r="D49" s="23"/>
      <c r="E49" s="36" t="s">
        <v>69</v>
      </c>
      <c r="L49" s="9"/>
    </row>
    <row r="50" spans="2:12" ht="15.75">
      <c r="B50" s="5" t="s">
        <v>14</v>
      </c>
      <c r="C50" s="23"/>
      <c r="D50" s="23"/>
      <c r="E50" s="28" t="s">
        <v>21</v>
      </c>
      <c r="L50" s="9"/>
    </row>
    <row r="51" spans="2:5" ht="15.75">
      <c r="B51" s="4"/>
      <c r="C51" s="23"/>
      <c r="D51" s="23"/>
      <c r="E51" s="28"/>
    </row>
    <row r="52" spans="2:5" ht="15.75">
      <c r="B52" s="4"/>
      <c r="C52" s="23"/>
      <c r="D52" s="23"/>
      <c r="E52" s="28"/>
    </row>
    <row r="53" spans="2:5" ht="15.75">
      <c r="B53" s="5"/>
      <c r="C53" s="23"/>
      <c r="D53" s="23"/>
      <c r="E53" s="36"/>
    </row>
    <row r="54" spans="2:5" ht="15.75">
      <c r="B54" s="5"/>
      <c r="C54" s="23"/>
      <c r="D54" s="23"/>
      <c r="E54" s="28"/>
    </row>
  </sheetData>
  <sheetProtection/>
  <mergeCells count="4">
    <mergeCell ref="A1:K1"/>
    <mergeCell ref="A2:K2"/>
    <mergeCell ref="A4:K4"/>
    <mergeCell ref="A5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25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="70" zoomScaleSheetLayoutView="70" zoomScalePageLayoutView="0" workbookViewId="0" topLeftCell="A1">
      <selection activeCell="A6" sqref="A6"/>
    </sheetView>
  </sheetViews>
  <sheetFormatPr defaultColWidth="9.140625" defaultRowHeight="15"/>
  <cols>
    <col min="1" max="1" width="5.140625" style="0" customWidth="1"/>
    <col min="2" max="2" width="16.421875" style="25" customWidth="1"/>
    <col min="3" max="3" width="15.57421875" style="24" customWidth="1"/>
    <col min="4" max="4" width="19.28125" style="24" customWidth="1"/>
    <col min="5" max="5" width="24.00390625" style="24" customWidth="1"/>
    <col min="6" max="6" width="6.00390625" style="24" customWidth="1"/>
    <col min="7" max="7" width="16.140625" style="24" customWidth="1"/>
    <col min="8" max="12" width="6.421875" style="21" customWidth="1"/>
    <col min="13" max="13" width="6.7109375" style="40" customWidth="1"/>
    <col min="14" max="14" width="6.7109375" style="21" customWidth="1"/>
    <col min="15" max="15" width="6.421875" style="21" customWidth="1"/>
    <col min="16" max="16" width="7.57421875" style="24" customWidth="1"/>
  </cols>
  <sheetData>
    <row r="1" spans="1:8" ht="15.75">
      <c r="A1" s="137" t="s">
        <v>126</v>
      </c>
      <c r="B1" s="137"/>
      <c r="C1" s="137"/>
      <c r="D1" s="137"/>
      <c r="E1" s="137"/>
      <c r="F1" s="137"/>
      <c r="G1" s="137"/>
      <c r="H1" s="18"/>
    </row>
    <row r="2" spans="1:8" ht="15.75">
      <c r="A2" s="138" t="s">
        <v>0</v>
      </c>
      <c r="B2" s="138"/>
      <c r="C2" s="138"/>
      <c r="D2" s="138"/>
      <c r="E2" s="138"/>
      <c r="F2" s="138"/>
      <c r="G2" s="138"/>
      <c r="H2" s="19"/>
    </row>
    <row r="3" spans="1:8" ht="15.75">
      <c r="A3" s="53" t="s">
        <v>18</v>
      </c>
      <c r="B3" s="6"/>
      <c r="C3" s="6"/>
      <c r="D3" s="6"/>
      <c r="E3" s="6"/>
      <c r="F3" s="6"/>
      <c r="G3" s="6"/>
      <c r="H3" s="19"/>
    </row>
    <row r="4" spans="1:8" ht="15.75">
      <c r="A4" s="138" t="s">
        <v>125</v>
      </c>
      <c r="B4" s="138"/>
      <c r="C4" s="138"/>
      <c r="D4" s="138"/>
      <c r="E4" s="138"/>
      <c r="F4" s="138"/>
      <c r="G4" s="138"/>
      <c r="H4" s="19"/>
    </row>
    <row r="5" spans="1:16" s="68" customFormat="1" ht="15.75">
      <c r="A5" s="139" t="s">
        <v>68</v>
      </c>
      <c r="B5" s="139"/>
      <c r="C5" s="139"/>
      <c r="D5" s="139"/>
      <c r="E5" s="139"/>
      <c r="F5" s="139"/>
      <c r="G5" s="139"/>
      <c r="H5" s="90"/>
      <c r="I5" s="87"/>
      <c r="J5" s="87"/>
      <c r="K5" s="87"/>
      <c r="L5" s="87"/>
      <c r="M5" s="89"/>
      <c r="N5" s="87"/>
      <c r="O5" s="87"/>
      <c r="P5" s="84"/>
    </row>
    <row r="6" spans="1:16" ht="78">
      <c r="A6" s="1" t="s">
        <v>1</v>
      </c>
      <c r="B6" s="12" t="s">
        <v>2</v>
      </c>
      <c r="C6" s="11" t="s">
        <v>3</v>
      </c>
      <c r="D6" s="11" t="s">
        <v>4</v>
      </c>
      <c r="E6" s="11" t="s">
        <v>30</v>
      </c>
      <c r="F6" s="13" t="s">
        <v>6</v>
      </c>
      <c r="G6" s="13" t="s">
        <v>19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20</v>
      </c>
      <c r="M6" s="43" t="s">
        <v>7</v>
      </c>
      <c r="N6" s="11" t="s">
        <v>15</v>
      </c>
      <c r="O6" s="11" t="s">
        <v>16</v>
      </c>
      <c r="P6" s="30" t="s">
        <v>17</v>
      </c>
    </row>
    <row r="7" spans="1:16" s="64" customFormat="1" ht="22.5" customHeight="1">
      <c r="A7" s="2">
        <v>1</v>
      </c>
      <c r="B7" s="93" t="s">
        <v>52</v>
      </c>
      <c r="C7" s="93" t="s">
        <v>447</v>
      </c>
      <c r="D7" s="136" t="s">
        <v>446</v>
      </c>
      <c r="E7" s="124" t="s">
        <v>23</v>
      </c>
      <c r="F7" s="8">
        <v>9</v>
      </c>
      <c r="G7" s="49" t="s">
        <v>327</v>
      </c>
      <c r="H7" s="20">
        <v>10</v>
      </c>
      <c r="I7" s="22">
        <v>10</v>
      </c>
      <c r="J7" s="22">
        <v>7</v>
      </c>
      <c r="K7" s="22">
        <v>0</v>
      </c>
      <c r="L7" s="22">
        <v>10</v>
      </c>
      <c r="M7" s="41">
        <f aca="true" t="shared" si="0" ref="M7:M34">SUM(H7:L7)</f>
        <v>37</v>
      </c>
      <c r="N7" s="22">
        <v>1</v>
      </c>
      <c r="O7" s="22" t="s">
        <v>432</v>
      </c>
      <c r="P7" s="35">
        <f aca="true" t="shared" si="1" ref="P7:P34">M7/50*100</f>
        <v>74</v>
      </c>
    </row>
    <row r="8" spans="1:16" ht="22.5" customHeight="1">
      <c r="A8" s="2">
        <v>2</v>
      </c>
      <c r="B8" s="93" t="s">
        <v>168</v>
      </c>
      <c r="C8" s="93" t="s">
        <v>452</v>
      </c>
      <c r="D8" s="136" t="s">
        <v>440</v>
      </c>
      <c r="E8" s="124" t="s">
        <v>23</v>
      </c>
      <c r="F8" s="8">
        <v>9</v>
      </c>
      <c r="G8" s="49" t="s">
        <v>328</v>
      </c>
      <c r="H8" s="20">
        <v>10</v>
      </c>
      <c r="I8" s="22">
        <v>10</v>
      </c>
      <c r="J8" s="22">
        <v>7</v>
      </c>
      <c r="K8" s="22">
        <v>0</v>
      </c>
      <c r="L8" s="22">
        <v>7</v>
      </c>
      <c r="M8" s="41">
        <f t="shared" si="0"/>
        <v>34</v>
      </c>
      <c r="N8" s="22">
        <v>2</v>
      </c>
      <c r="O8" s="22" t="s">
        <v>433</v>
      </c>
      <c r="P8" s="35">
        <f t="shared" si="1"/>
        <v>68</v>
      </c>
    </row>
    <row r="9" spans="1:16" ht="22.5" customHeight="1">
      <c r="A9" s="2">
        <v>3</v>
      </c>
      <c r="B9" s="93" t="s">
        <v>158</v>
      </c>
      <c r="C9" s="94" t="s">
        <v>448</v>
      </c>
      <c r="D9" s="95" t="s">
        <v>439</v>
      </c>
      <c r="E9" s="108" t="s">
        <v>50</v>
      </c>
      <c r="F9" s="8">
        <v>9</v>
      </c>
      <c r="G9" s="49" t="s">
        <v>332</v>
      </c>
      <c r="H9" s="20">
        <v>10</v>
      </c>
      <c r="I9" s="22">
        <v>10</v>
      </c>
      <c r="J9" s="22">
        <v>0</v>
      </c>
      <c r="K9" s="22">
        <v>5</v>
      </c>
      <c r="L9" s="22">
        <v>9</v>
      </c>
      <c r="M9" s="41">
        <f t="shared" si="0"/>
        <v>34</v>
      </c>
      <c r="N9" s="22">
        <v>2</v>
      </c>
      <c r="O9" s="22" t="s">
        <v>433</v>
      </c>
      <c r="P9" s="35">
        <f t="shared" si="1"/>
        <v>68</v>
      </c>
    </row>
    <row r="10" spans="1:16" ht="22.5" customHeight="1">
      <c r="A10" s="2">
        <v>4</v>
      </c>
      <c r="B10" s="96" t="s">
        <v>53</v>
      </c>
      <c r="C10" s="96" t="s">
        <v>446</v>
      </c>
      <c r="D10" s="128" t="s">
        <v>439</v>
      </c>
      <c r="E10" s="123" t="s">
        <v>28</v>
      </c>
      <c r="F10" s="8">
        <v>9</v>
      </c>
      <c r="G10" s="49" t="s">
        <v>318</v>
      </c>
      <c r="H10" s="20">
        <v>10</v>
      </c>
      <c r="I10" s="22">
        <v>0</v>
      </c>
      <c r="J10" s="22">
        <v>10</v>
      </c>
      <c r="K10" s="22">
        <v>3</v>
      </c>
      <c r="L10" s="22">
        <v>6</v>
      </c>
      <c r="M10" s="41">
        <f t="shared" si="0"/>
        <v>29</v>
      </c>
      <c r="N10" s="22">
        <v>3</v>
      </c>
      <c r="O10" s="22" t="s">
        <v>434</v>
      </c>
      <c r="P10" s="35">
        <f t="shared" si="1"/>
        <v>57.99999999999999</v>
      </c>
    </row>
    <row r="11" spans="1:16" ht="22.5" customHeight="1">
      <c r="A11" s="2">
        <v>5</v>
      </c>
      <c r="B11" s="112" t="s">
        <v>152</v>
      </c>
      <c r="C11" s="94" t="s">
        <v>445</v>
      </c>
      <c r="D11" s="95" t="s">
        <v>445</v>
      </c>
      <c r="E11" s="108" t="s">
        <v>50</v>
      </c>
      <c r="F11" s="8">
        <v>9</v>
      </c>
      <c r="G11" s="49" t="s">
        <v>331</v>
      </c>
      <c r="H11" s="20">
        <v>3</v>
      </c>
      <c r="I11" s="22">
        <v>10</v>
      </c>
      <c r="J11" s="22">
        <v>0</v>
      </c>
      <c r="K11" s="22">
        <v>0</v>
      </c>
      <c r="L11" s="22">
        <v>10</v>
      </c>
      <c r="M11" s="41">
        <f t="shared" si="0"/>
        <v>23</v>
      </c>
      <c r="N11" s="22">
        <v>4</v>
      </c>
      <c r="O11" s="22"/>
      <c r="P11" s="35">
        <f t="shared" si="1"/>
        <v>46</v>
      </c>
    </row>
    <row r="12" spans="1:16" ht="22.5" customHeight="1">
      <c r="A12" s="2">
        <v>6</v>
      </c>
      <c r="B12" s="112" t="s">
        <v>37</v>
      </c>
      <c r="C12" s="94" t="s">
        <v>453</v>
      </c>
      <c r="D12" s="95" t="s">
        <v>446</v>
      </c>
      <c r="E12" s="108" t="s">
        <v>50</v>
      </c>
      <c r="F12" s="8">
        <v>9</v>
      </c>
      <c r="G12" s="49" t="s">
        <v>333</v>
      </c>
      <c r="H12" s="20">
        <v>2</v>
      </c>
      <c r="I12" s="22">
        <v>8</v>
      </c>
      <c r="J12" s="22">
        <v>2</v>
      </c>
      <c r="K12" s="22">
        <v>0</v>
      </c>
      <c r="L12" s="22">
        <v>8</v>
      </c>
      <c r="M12" s="41">
        <f t="shared" si="0"/>
        <v>20</v>
      </c>
      <c r="N12" s="22">
        <v>5</v>
      </c>
      <c r="O12" s="22"/>
      <c r="P12" s="35">
        <f t="shared" si="1"/>
        <v>40</v>
      </c>
    </row>
    <row r="13" spans="1:16" ht="22.5" customHeight="1">
      <c r="A13" s="2">
        <v>7</v>
      </c>
      <c r="B13" s="112" t="s">
        <v>382</v>
      </c>
      <c r="C13" s="94" t="s">
        <v>450</v>
      </c>
      <c r="D13" s="95" t="s">
        <v>439</v>
      </c>
      <c r="E13" s="108" t="s">
        <v>50</v>
      </c>
      <c r="F13" s="8">
        <v>9</v>
      </c>
      <c r="G13" s="49" t="s">
        <v>383</v>
      </c>
      <c r="H13" s="20">
        <v>0</v>
      </c>
      <c r="I13" s="22">
        <v>10</v>
      </c>
      <c r="J13" s="22">
        <v>0</v>
      </c>
      <c r="K13" s="22">
        <v>0</v>
      </c>
      <c r="L13" s="22">
        <v>10</v>
      </c>
      <c r="M13" s="41">
        <f t="shared" si="0"/>
        <v>20</v>
      </c>
      <c r="N13" s="22">
        <v>5</v>
      </c>
      <c r="O13" s="22"/>
      <c r="P13" s="35">
        <f t="shared" si="1"/>
        <v>40</v>
      </c>
    </row>
    <row r="14" spans="1:16" ht="22.5" customHeight="1">
      <c r="A14" s="2">
        <v>8</v>
      </c>
      <c r="B14" s="93" t="s">
        <v>38</v>
      </c>
      <c r="C14" s="93" t="s">
        <v>446</v>
      </c>
      <c r="D14" s="136" t="s">
        <v>453</v>
      </c>
      <c r="E14" s="124" t="s">
        <v>23</v>
      </c>
      <c r="F14" s="8">
        <v>9</v>
      </c>
      <c r="G14" s="49" t="s">
        <v>329</v>
      </c>
      <c r="H14" s="20">
        <v>1</v>
      </c>
      <c r="I14" s="22">
        <v>10</v>
      </c>
      <c r="J14" s="22">
        <v>5</v>
      </c>
      <c r="K14" s="22">
        <v>0</v>
      </c>
      <c r="L14" s="22">
        <v>2</v>
      </c>
      <c r="M14" s="41">
        <f t="shared" si="0"/>
        <v>18</v>
      </c>
      <c r="N14" s="22">
        <v>6</v>
      </c>
      <c r="O14" s="22"/>
      <c r="P14" s="35">
        <f t="shared" si="1"/>
        <v>36</v>
      </c>
    </row>
    <row r="15" spans="1:16" ht="22.5" customHeight="1">
      <c r="A15" s="2">
        <v>9</v>
      </c>
      <c r="B15" s="93" t="s">
        <v>159</v>
      </c>
      <c r="C15" s="94" t="s">
        <v>447</v>
      </c>
      <c r="D15" s="95" t="s">
        <v>439</v>
      </c>
      <c r="E15" s="108" t="s">
        <v>50</v>
      </c>
      <c r="F15" s="8">
        <v>9</v>
      </c>
      <c r="G15" s="49" t="s">
        <v>335</v>
      </c>
      <c r="H15" s="20">
        <v>5</v>
      </c>
      <c r="I15" s="22">
        <v>10</v>
      </c>
      <c r="J15" s="22">
        <v>0</v>
      </c>
      <c r="K15" s="22">
        <v>0</v>
      </c>
      <c r="L15" s="22">
        <v>1</v>
      </c>
      <c r="M15" s="41">
        <f t="shared" si="0"/>
        <v>16</v>
      </c>
      <c r="N15" s="22">
        <v>7</v>
      </c>
      <c r="O15" s="22"/>
      <c r="P15" s="35">
        <f t="shared" si="1"/>
        <v>32</v>
      </c>
    </row>
    <row r="16" spans="1:16" s="64" customFormat="1" ht="22.5" customHeight="1">
      <c r="A16" s="2">
        <v>10</v>
      </c>
      <c r="B16" s="96" t="s">
        <v>36</v>
      </c>
      <c r="C16" s="96" t="s">
        <v>442</v>
      </c>
      <c r="D16" s="128" t="s">
        <v>450</v>
      </c>
      <c r="E16" s="123" t="s">
        <v>39</v>
      </c>
      <c r="F16" s="8">
        <v>9</v>
      </c>
      <c r="G16" s="49" t="s">
        <v>324</v>
      </c>
      <c r="H16" s="20">
        <v>3</v>
      </c>
      <c r="I16" s="22">
        <v>4</v>
      </c>
      <c r="J16" s="22">
        <v>2</v>
      </c>
      <c r="K16" s="22">
        <v>2</v>
      </c>
      <c r="L16" s="22">
        <v>5</v>
      </c>
      <c r="M16" s="41">
        <f t="shared" si="0"/>
        <v>16</v>
      </c>
      <c r="N16" s="22">
        <v>7</v>
      </c>
      <c r="O16" s="22"/>
      <c r="P16" s="35">
        <f t="shared" si="1"/>
        <v>32</v>
      </c>
    </row>
    <row r="17" spans="1:16" s="64" customFormat="1" ht="22.5" customHeight="1">
      <c r="A17" s="2">
        <v>11</v>
      </c>
      <c r="B17" s="112" t="s">
        <v>155</v>
      </c>
      <c r="C17" s="94" t="s">
        <v>440</v>
      </c>
      <c r="D17" s="95" t="s">
        <v>445</v>
      </c>
      <c r="E17" s="108" t="s">
        <v>50</v>
      </c>
      <c r="F17" s="8">
        <v>9</v>
      </c>
      <c r="G17" s="49" t="s">
        <v>339</v>
      </c>
      <c r="H17" s="20">
        <v>8</v>
      </c>
      <c r="I17" s="22">
        <v>2</v>
      </c>
      <c r="J17" s="22">
        <v>0</v>
      </c>
      <c r="K17" s="22">
        <v>1</v>
      </c>
      <c r="L17" s="22">
        <v>4</v>
      </c>
      <c r="M17" s="41">
        <f t="shared" si="0"/>
        <v>15</v>
      </c>
      <c r="N17" s="22">
        <v>8</v>
      </c>
      <c r="O17" s="22"/>
      <c r="P17" s="35">
        <f t="shared" si="1"/>
        <v>30</v>
      </c>
    </row>
    <row r="18" spans="1:16" ht="22.5" customHeight="1">
      <c r="A18" s="2">
        <v>12</v>
      </c>
      <c r="B18" s="93" t="s">
        <v>156</v>
      </c>
      <c r="C18" s="94" t="s">
        <v>440</v>
      </c>
      <c r="D18" s="94" t="s">
        <v>440</v>
      </c>
      <c r="E18" s="108" t="s">
        <v>50</v>
      </c>
      <c r="F18" s="8">
        <v>9</v>
      </c>
      <c r="G18" s="49" t="s">
        <v>336</v>
      </c>
      <c r="H18" s="20">
        <v>3</v>
      </c>
      <c r="I18" s="22">
        <v>10</v>
      </c>
      <c r="J18" s="22">
        <v>0</v>
      </c>
      <c r="K18" s="22">
        <v>0</v>
      </c>
      <c r="L18" s="22">
        <v>1</v>
      </c>
      <c r="M18" s="41">
        <f t="shared" si="0"/>
        <v>14</v>
      </c>
      <c r="N18" s="22">
        <v>9</v>
      </c>
      <c r="O18" s="22"/>
      <c r="P18" s="35">
        <f t="shared" si="1"/>
        <v>28.000000000000004</v>
      </c>
    </row>
    <row r="19" spans="1:16" ht="22.5" customHeight="1">
      <c r="A19" s="2">
        <v>13</v>
      </c>
      <c r="B19" s="103" t="s">
        <v>171</v>
      </c>
      <c r="C19" s="103" t="s">
        <v>456</v>
      </c>
      <c r="D19" s="103" t="s">
        <v>457</v>
      </c>
      <c r="E19" s="108" t="s">
        <v>35</v>
      </c>
      <c r="F19" s="8">
        <v>9</v>
      </c>
      <c r="G19" s="49" t="s">
        <v>325</v>
      </c>
      <c r="H19" s="20">
        <v>10</v>
      </c>
      <c r="I19" s="22">
        <v>3</v>
      </c>
      <c r="J19" s="22">
        <v>0</v>
      </c>
      <c r="K19" s="22">
        <v>0</v>
      </c>
      <c r="L19" s="22">
        <v>0</v>
      </c>
      <c r="M19" s="41">
        <f t="shared" si="0"/>
        <v>13</v>
      </c>
      <c r="N19" s="22">
        <v>10</v>
      </c>
      <c r="O19" s="22"/>
      <c r="P19" s="35">
        <f t="shared" si="1"/>
        <v>26</v>
      </c>
    </row>
    <row r="20" spans="1:16" ht="22.5" customHeight="1">
      <c r="A20" s="2">
        <v>14</v>
      </c>
      <c r="B20" s="96" t="s">
        <v>169</v>
      </c>
      <c r="C20" s="96" t="s">
        <v>439</v>
      </c>
      <c r="D20" s="96" t="s">
        <v>440</v>
      </c>
      <c r="E20" s="123" t="s">
        <v>26</v>
      </c>
      <c r="F20" s="8">
        <v>9</v>
      </c>
      <c r="G20" s="49" t="s">
        <v>341</v>
      </c>
      <c r="H20" s="20">
        <v>10</v>
      </c>
      <c r="I20" s="22">
        <v>0</v>
      </c>
      <c r="J20" s="22">
        <v>0</v>
      </c>
      <c r="K20" s="22">
        <v>0</v>
      </c>
      <c r="L20" s="22">
        <v>2</v>
      </c>
      <c r="M20" s="41">
        <f t="shared" si="0"/>
        <v>12</v>
      </c>
      <c r="N20" s="22">
        <v>11</v>
      </c>
      <c r="O20" s="22"/>
      <c r="P20" s="35">
        <f t="shared" si="1"/>
        <v>24</v>
      </c>
    </row>
    <row r="21" spans="1:16" ht="22.5" customHeight="1">
      <c r="A21" s="2">
        <v>15</v>
      </c>
      <c r="B21" s="67" t="s">
        <v>46</v>
      </c>
      <c r="C21" s="67" t="s">
        <v>447</v>
      </c>
      <c r="D21" s="67" t="s">
        <v>442</v>
      </c>
      <c r="E21" s="109" t="s">
        <v>29</v>
      </c>
      <c r="F21" s="8">
        <v>9</v>
      </c>
      <c r="G21" s="49" t="s">
        <v>322</v>
      </c>
      <c r="H21" s="20">
        <v>10</v>
      </c>
      <c r="I21" s="22">
        <v>2</v>
      </c>
      <c r="J21" s="22">
        <v>0</v>
      </c>
      <c r="K21" s="22">
        <v>0</v>
      </c>
      <c r="L21" s="22">
        <v>0</v>
      </c>
      <c r="M21" s="41">
        <f t="shared" si="0"/>
        <v>12</v>
      </c>
      <c r="N21" s="22">
        <v>11</v>
      </c>
      <c r="O21" s="22"/>
      <c r="P21" s="35">
        <f t="shared" si="1"/>
        <v>24</v>
      </c>
    </row>
    <row r="22" spans="1:16" ht="22.5" customHeight="1">
      <c r="A22" s="2">
        <v>16</v>
      </c>
      <c r="B22" s="103" t="s">
        <v>170</v>
      </c>
      <c r="C22" s="103" t="s">
        <v>442</v>
      </c>
      <c r="D22" s="103" t="s">
        <v>448</v>
      </c>
      <c r="E22" s="108" t="s">
        <v>35</v>
      </c>
      <c r="F22" s="8">
        <v>9</v>
      </c>
      <c r="G22" s="49" t="s">
        <v>326</v>
      </c>
      <c r="H22" s="20">
        <v>10</v>
      </c>
      <c r="I22" s="22">
        <v>0</v>
      </c>
      <c r="J22" s="22">
        <v>0</v>
      </c>
      <c r="K22" s="22">
        <v>0</v>
      </c>
      <c r="L22" s="22">
        <v>0</v>
      </c>
      <c r="M22" s="41">
        <f t="shared" si="0"/>
        <v>10</v>
      </c>
      <c r="N22" s="22">
        <v>12</v>
      </c>
      <c r="O22" s="22"/>
      <c r="P22" s="35">
        <f t="shared" si="1"/>
        <v>20</v>
      </c>
    </row>
    <row r="23" spans="1:16" ht="22.5" customHeight="1">
      <c r="A23" s="2">
        <v>17</v>
      </c>
      <c r="B23" s="93" t="s">
        <v>157</v>
      </c>
      <c r="C23" s="94" t="s">
        <v>446</v>
      </c>
      <c r="D23" s="94" t="s">
        <v>447</v>
      </c>
      <c r="E23" s="108" t="s">
        <v>50</v>
      </c>
      <c r="F23" s="8">
        <v>9</v>
      </c>
      <c r="G23" s="49" t="s">
        <v>337</v>
      </c>
      <c r="H23" s="20">
        <v>0</v>
      </c>
      <c r="I23" s="22">
        <v>2</v>
      </c>
      <c r="J23" s="22">
        <v>0</v>
      </c>
      <c r="K23" s="22">
        <v>0</v>
      </c>
      <c r="L23" s="22">
        <v>5</v>
      </c>
      <c r="M23" s="41">
        <f t="shared" si="0"/>
        <v>7</v>
      </c>
      <c r="N23" s="22">
        <v>13</v>
      </c>
      <c r="O23" s="22"/>
      <c r="P23" s="35">
        <f t="shared" si="1"/>
        <v>14.000000000000002</v>
      </c>
    </row>
    <row r="24" spans="1:16" ht="22.5" customHeight="1">
      <c r="A24" s="2">
        <v>18</v>
      </c>
      <c r="B24" s="93" t="s">
        <v>154</v>
      </c>
      <c r="C24" s="94" t="s">
        <v>442</v>
      </c>
      <c r="D24" s="94" t="s">
        <v>446</v>
      </c>
      <c r="E24" s="108" t="s">
        <v>50</v>
      </c>
      <c r="F24" s="8">
        <v>9</v>
      </c>
      <c r="G24" s="49" t="s">
        <v>338</v>
      </c>
      <c r="H24" s="20">
        <v>5</v>
      </c>
      <c r="I24" s="22">
        <v>0</v>
      </c>
      <c r="J24" s="22">
        <v>0</v>
      </c>
      <c r="K24" s="22">
        <v>0</v>
      </c>
      <c r="L24" s="22">
        <v>0</v>
      </c>
      <c r="M24" s="41">
        <f t="shared" si="0"/>
        <v>5</v>
      </c>
      <c r="N24" s="22">
        <v>14</v>
      </c>
      <c r="O24" s="22"/>
      <c r="P24" s="35">
        <f t="shared" si="1"/>
        <v>10</v>
      </c>
    </row>
    <row r="25" spans="1:16" ht="22.5" customHeight="1">
      <c r="A25" s="2">
        <v>19</v>
      </c>
      <c r="B25" s="96" t="s">
        <v>161</v>
      </c>
      <c r="C25" s="96" t="s">
        <v>455</v>
      </c>
      <c r="D25" s="96" t="s">
        <v>455</v>
      </c>
      <c r="E25" s="123" t="s">
        <v>39</v>
      </c>
      <c r="F25" s="8">
        <v>9</v>
      </c>
      <c r="G25" s="49" t="s">
        <v>323</v>
      </c>
      <c r="H25" s="20">
        <v>0</v>
      </c>
      <c r="I25" s="22">
        <v>3</v>
      </c>
      <c r="J25" s="22">
        <v>0</v>
      </c>
      <c r="K25" s="22">
        <v>0</v>
      </c>
      <c r="L25" s="22">
        <v>1</v>
      </c>
      <c r="M25" s="41">
        <f t="shared" si="0"/>
        <v>4</v>
      </c>
      <c r="N25" s="22">
        <v>15</v>
      </c>
      <c r="O25" s="22"/>
      <c r="P25" s="35">
        <f t="shared" si="1"/>
        <v>8</v>
      </c>
    </row>
    <row r="26" spans="1:16" ht="22.5" customHeight="1">
      <c r="A26" s="2">
        <v>20</v>
      </c>
      <c r="B26" s="96" t="s">
        <v>49</v>
      </c>
      <c r="C26" s="96" t="s">
        <v>446</v>
      </c>
      <c r="D26" s="96" t="s">
        <v>453</v>
      </c>
      <c r="E26" s="123" t="s">
        <v>28</v>
      </c>
      <c r="F26" s="8">
        <v>9</v>
      </c>
      <c r="G26" s="49" t="s">
        <v>317</v>
      </c>
      <c r="H26" s="20">
        <v>2</v>
      </c>
      <c r="I26" s="22">
        <v>0</v>
      </c>
      <c r="J26" s="22">
        <v>1</v>
      </c>
      <c r="K26" s="22">
        <v>0</v>
      </c>
      <c r="L26" s="22">
        <v>0</v>
      </c>
      <c r="M26" s="41">
        <f t="shared" si="0"/>
        <v>3</v>
      </c>
      <c r="N26" s="22">
        <v>16</v>
      </c>
      <c r="O26" s="22"/>
      <c r="P26" s="35">
        <f t="shared" si="1"/>
        <v>6</v>
      </c>
    </row>
    <row r="27" spans="1:16" ht="22.5" customHeight="1">
      <c r="A27" s="2">
        <v>21</v>
      </c>
      <c r="B27" s="93" t="s">
        <v>153</v>
      </c>
      <c r="C27" s="94" t="s">
        <v>442</v>
      </c>
      <c r="D27" s="94" t="s">
        <v>444</v>
      </c>
      <c r="E27" s="108" t="s">
        <v>50</v>
      </c>
      <c r="F27" s="8">
        <v>9</v>
      </c>
      <c r="G27" s="49" t="s">
        <v>334</v>
      </c>
      <c r="H27" s="20">
        <v>2</v>
      </c>
      <c r="I27" s="22">
        <v>0</v>
      </c>
      <c r="J27" s="22">
        <v>0</v>
      </c>
      <c r="K27" s="22">
        <v>0</v>
      </c>
      <c r="L27" s="22">
        <v>1</v>
      </c>
      <c r="M27" s="41">
        <f t="shared" si="0"/>
        <v>3</v>
      </c>
      <c r="N27" s="22">
        <v>16</v>
      </c>
      <c r="O27" s="22"/>
      <c r="P27" s="35">
        <f t="shared" si="1"/>
        <v>6</v>
      </c>
    </row>
    <row r="28" spans="1:16" ht="22.5" customHeight="1">
      <c r="A28" s="2">
        <v>22</v>
      </c>
      <c r="B28" s="96" t="s">
        <v>163</v>
      </c>
      <c r="C28" s="96" t="s">
        <v>440</v>
      </c>
      <c r="D28" s="96" t="s">
        <v>440</v>
      </c>
      <c r="E28" s="123" t="s">
        <v>28</v>
      </c>
      <c r="F28" s="8">
        <v>9</v>
      </c>
      <c r="G28" s="49" t="s">
        <v>316</v>
      </c>
      <c r="H28" s="20">
        <v>2</v>
      </c>
      <c r="I28" s="22">
        <v>0</v>
      </c>
      <c r="J28" s="22">
        <v>0</v>
      </c>
      <c r="K28" s="22">
        <v>0</v>
      </c>
      <c r="L28" s="22">
        <v>0</v>
      </c>
      <c r="M28" s="41">
        <f t="shared" si="0"/>
        <v>2</v>
      </c>
      <c r="N28" s="22">
        <v>17</v>
      </c>
      <c r="O28" s="22"/>
      <c r="P28" s="35">
        <f t="shared" si="1"/>
        <v>4</v>
      </c>
    </row>
    <row r="29" spans="1:16" ht="22.5" customHeight="1">
      <c r="A29" s="2">
        <v>23</v>
      </c>
      <c r="B29" s="98" t="s">
        <v>165</v>
      </c>
      <c r="C29" s="98" t="s">
        <v>446</v>
      </c>
      <c r="D29" s="98" t="s">
        <v>446</v>
      </c>
      <c r="E29" s="123" t="s">
        <v>27</v>
      </c>
      <c r="F29" s="8">
        <v>9</v>
      </c>
      <c r="G29" s="49" t="s">
        <v>319</v>
      </c>
      <c r="H29" s="20">
        <v>0</v>
      </c>
      <c r="I29" s="22">
        <v>2</v>
      </c>
      <c r="J29" s="22">
        <v>0</v>
      </c>
      <c r="K29" s="22">
        <v>0</v>
      </c>
      <c r="L29" s="22">
        <v>0</v>
      </c>
      <c r="M29" s="41">
        <f t="shared" si="0"/>
        <v>2</v>
      </c>
      <c r="N29" s="22">
        <v>17</v>
      </c>
      <c r="O29" s="22"/>
      <c r="P29" s="35">
        <f t="shared" si="1"/>
        <v>4</v>
      </c>
    </row>
    <row r="30" spans="1:16" ht="22.5" customHeight="1">
      <c r="A30" s="2">
        <v>24</v>
      </c>
      <c r="B30" s="94" t="s">
        <v>160</v>
      </c>
      <c r="C30" s="94" t="s">
        <v>452</v>
      </c>
      <c r="D30" s="94" t="s">
        <v>446</v>
      </c>
      <c r="E30" s="108" t="s">
        <v>50</v>
      </c>
      <c r="F30" s="8">
        <v>9</v>
      </c>
      <c r="G30" s="49" t="s">
        <v>330</v>
      </c>
      <c r="H30" s="20">
        <v>2</v>
      </c>
      <c r="I30" s="22">
        <v>0</v>
      </c>
      <c r="J30" s="22">
        <v>0</v>
      </c>
      <c r="K30" s="22">
        <v>0</v>
      </c>
      <c r="L30" s="22">
        <v>0</v>
      </c>
      <c r="M30" s="41">
        <f t="shared" si="0"/>
        <v>2</v>
      </c>
      <c r="N30" s="22">
        <v>17</v>
      </c>
      <c r="O30" s="22"/>
      <c r="P30" s="35">
        <f t="shared" si="1"/>
        <v>4</v>
      </c>
    </row>
    <row r="31" spans="1:16" ht="22.5" customHeight="1">
      <c r="A31" s="2">
        <v>25</v>
      </c>
      <c r="B31" s="10" t="s">
        <v>54</v>
      </c>
      <c r="C31" s="10" t="s">
        <v>450</v>
      </c>
      <c r="D31" s="10" t="s">
        <v>445</v>
      </c>
      <c r="E31" s="123" t="s">
        <v>123</v>
      </c>
      <c r="F31" s="8">
        <v>9</v>
      </c>
      <c r="G31" s="49" t="s">
        <v>321</v>
      </c>
      <c r="H31" s="20">
        <v>1</v>
      </c>
      <c r="I31" s="22">
        <v>0</v>
      </c>
      <c r="J31" s="22">
        <v>0</v>
      </c>
      <c r="K31" s="22">
        <v>0</v>
      </c>
      <c r="L31" s="22">
        <v>0</v>
      </c>
      <c r="M31" s="41">
        <f t="shared" si="0"/>
        <v>1</v>
      </c>
      <c r="N31" s="22">
        <v>18</v>
      </c>
      <c r="O31" s="22"/>
      <c r="P31" s="35">
        <f t="shared" si="1"/>
        <v>2</v>
      </c>
    </row>
    <row r="32" spans="1:16" ht="22.5" customHeight="1">
      <c r="A32" s="2">
        <v>26</v>
      </c>
      <c r="B32" s="96" t="s">
        <v>162</v>
      </c>
      <c r="C32" s="96" t="s">
        <v>445</v>
      </c>
      <c r="D32" s="96" t="s">
        <v>439</v>
      </c>
      <c r="E32" s="123" t="s">
        <v>51</v>
      </c>
      <c r="F32" s="20">
        <v>9</v>
      </c>
      <c r="G32" s="49" t="s">
        <v>340</v>
      </c>
      <c r="H32" s="20">
        <v>0</v>
      </c>
      <c r="I32" s="22">
        <v>0</v>
      </c>
      <c r="J32" s="22">
        <v>0</v>
      </c>
      <c r="K32" s="22">
        <v>1</v>
      </c>
      <c r="L32" s="22">
        <v>0</v>
      </c>
      <c r="M32" s="41">
        <f t="shared" si="0"/>
        <v>1</v>
      </c>
      <c r="N32" s="22">
        <v>18</v>
      </c>
      <c r="O32" s="22"/>
      <c r="P32" s="35">
        <f t="shared" si="1"/>
        <v>2</v>
      </c>
    </row>
    <row r="33" spans="1:16" ht="22.5" customHeight="1">
      <c r="A33" s="2">
        <v>27</v>
      </c>
      <c r="B33" s="98" t="s">
        <v>166</v>
      </c>
      <c r="C33" s="98" t="s">
        <v>446</v>
      </c>
      <c r="D33" s="98" t="s">
        <v>458</v>
      </c>
      <c r="E33" s="123" t="s">
        <v>27</v>
      </c>
      <c r="F33" s="20">
        <v>9</v>
      </c>
      <c r="G33" s="49" t="s">
        <v>320</v>
      </c>
      <c r="H33" s="20">
        <v>1</v>
      </c>
      <c r="I33" s="22">
        <v>0</v>
      </c>
      <c r="J33" s="22">
        <v>0</v>
      </c>
      <c r="K33" s="22">
        <v>0</v>
      </c>
      <c r="L33" s="22">
        <v>0</v>
      </c>
      <c r="M33" s="41">
        <f t="shared" si="0"/>
        <v>1</v>
      </c>
      <c r="N33" s="22">
        <v>18</v>
      </c>
      <c r="O33" s="22"/>
      <c r="P33" s="35">
        <f t="shared" si="1"/>
        <v>2</v>
      </c>
    </row>
    <row r="34" spans="1:16" ht="22.5" customHeight="1">
      <c r="A34" s="2">
        <v>28</v>
      </c>
      <c r="B34" s="96" t="s">
        <v>164</v>
      </c>
      <c r="C34" s="96" t="s">
        <v>442</v>
      </c>
      <c r="D34" s="96" t="s">
        <v>440</v>
      </c>
      <c r="E34" s="123" t="s">
        <v>28</v>
      </c>
      <c r="F34" s="20">
        <v>9</v>
      </c>
      <c r="G34" s="49" t="s">
        <v>315</v>
      </c>
      <c r="H34" s="20">
        <v>0</v>
      </c>
      <c r="I34" s="22">
        <v>0</v>
      </c>
      <c r="J34" s="22">
        <v>0</v>
      </c>
      <c r="K34" s="22">
        <v>0</v>
      </c>
      <c r="L34" s="22">
        <v>0</v>
      </c>
      <c r="M34" s="41">
        <f t="shared" si="0"/>
        <v>0</v>
      </c>
      <c r="N34" s="22">
        <v>19</v>
      </c>
      <c r="O34" s="22"/>
      <c r="P34" s="35">
        <f t="shared" si="1"/>
        <v>0</v>
      </c>
    </row>
    <row r="35" spans="1:16" ht="15.75">
      <c r="A35" s="81"/>
      <c r="B35" s="119"/>
      <c r="C35" s="119"/>
      <c r="D35" s="119"/>
      <c r="E35" s="92"/>
      <c r="F35" s="54"/>
      <c r="G35" s="120"/>
      <c r="H35" s="72"/>
      <c r="I35" s="72"/>
      <c r="J35" s="72"/>
      <c r="K35" s="72"/>
      <c r="L35" s="72"/>
      <c r="M35" s="73"/>
      <c r="N35" s="72"/>
      <c r="O35" s="72"/>
      <c r="P35" s="75"/>
    </row>
    <row r="36" ht="15.75"/>
    <row r="37" spans="1:16" ht="15.75">
      <c r="A37" s="17"/>
      <c r="B37" s="4" t="s">
        <v>12</v>
      </c>
      <c r="C37" s="23"/>
      <c r="D37" s="23"/>
      <c r="E37" s="28" t="s">
        <v>42</v>
      </c>
      <c r="H37" s="9"/>
      <c r="I37" s="9"/>
      <c r="J37" s="9"/>
      <c r="K37" s="9"/>
      <c r="L37" s="9"/>
      <c r="M37"/>
      <c r="N37"/>
      <c r="O37"/>
      <c r="P37"/>
    </row>
    <row r="38" spans="1:16" ht="15.75">
      <c r="A38" s="17"/>
      <c r="B38" s="4" t="s">
        <v>13</v>
      </c>
      <c r="C38" s="23"/>
      <c r="D38" s="23"/>
      <c r="E38" s="28" t="s">
        <v>41</v>
      </c>
      <c r="H38" s="9"/>
      <c r="I38" s="9"/>
      <c r="J38" s="9"/>
      <c r="K38" s="9"/>
      <c r="L38" s="9"/>
      <c r="M38"/>
      <c r="N38"/>
      <c r="O38"/>
      <c r="P38"/>
    </row>
    <row r="39" spans="1:16" ht="15.75">
      <c r="A39" s="17"/>
      <c r="B39" s="4"/>
      <c r="C39" s="23"/>
      <c r="D39" s="23"/>
      <c r="E39" s="28" t="s">
        <v>22</v>
      </c>
      <c r="H39" s="9"/>
      <c r="I39" s="9"/>
      <c r="J39" s="9"/>
      <c r="K39" s="9"/>
      <c r="L39" s="9"/>
      <c r="M39"/>
      <c r="N39"/>
      <c r="O39"/>
      <c r="P39"/>
    </row>
    <row r="40" spans="1:16" ht="15.75">
      <c r="A40" s="17"/>
      <c r="B40" s="5"/>
      <c r="C40" s="23"/>
      <c r="D40" s="23"/>
      <c r="E40" s="36" t="s">
        <v>25</v>
      </c>
      <c r="H40" s="9"/>
      <c r="I40" s="9"/>
      <c r="J40" s="9"/>
      <c r="K40" s="9"/>
      <c r="L40" s="9"/>
      <c r="M40"/>
      <c r="N40"/>
      <c r="O40"/>
      <c r="P40"/>
    </row>
    <row r="41" spans="1:16" ht="15.75">
      <c r="A41" s="17"/>
      <c r="B41" s="5"/>
      <c r="C41" s="23"/>
      <c r="D41" s="23"/>
      <c r="E41" s="36" t="s">
        <v>70</v>
      </c>
      <c r="H41" s="9"/>
      <c r="I41" s="9"/>
      <c r="J41" s="9"/>
      <c r="K41" s="9"/>
      <c r="L41" s="9"/>
      <c r="M41"/>
      <c r="N41"/>
      <c r="O41"/>
      <c r="P41"/>
    </row>
    <row r="42" spans="1:16" ht="15.75">
      <c r="A42" s="17"/>
      <c r="B42" s="5"/>
      <c r="C42" s="23"/>
      <c r="D42" s="23"/>
      <c r="E42" s="36" t="s">
        <v>69</v>
      </c>
      <c r="H42" s="9"/>
      <c r="I42" s="9"/>
      <c r="J42" s="9"/>
      <c r="K42" s="9"/>
      <c r="L42" s="9"/>
      <c r="M42"/>
      <c r="N42"/>
      <c r="O42"/>
      <c r="P42"/>
    </row>
    <row r="43" spans="1:16" ht="15.75">
      <c r="A43" s="17"/>
      <c r="B43" s="5" t="s">
        <v>14</v>
      </c>
      <c r="C43" s="23"/>
      <c r="D43" s="23"/>
      <c r="E43" s="28" t="s">
        <v>21</v>
      </c>
      <c r="H43" s="9"/>
      <c r="I43" s="9"/>
      <c r="J43" s="9"/>
      <c r="K43" s="9"/>
      <c r="L43" s="9"/>
      <c r="M43"/>
      <c r="N43"/>
      <c r="O43"/>
      <c r="P43"/>
    </row>
    <row r="44" ht="15.75"/>
    <row r="45" spans="2:5" ht="15.75">
      <c r="B45" s="4"/>
      <c r="C45" s="23"/>
      <c r="D45" s="23"/>
      <c r="E45" s="3"/>
    </row>
    <row r="46" spans="2:5" ht="15.75">
      <c r="B46" s="4"/>
      <c r="C46" s="23"/>
      <c r="D46" s="23"/>
      <c r="E46" s="3"/>
    </row>
    <row r="47" spans="2:5" ht="15.75">
      <c r="B47" s="5"/>
      <c r="C47" s="23"/>
      <c r="D47" s="23"/>
      <c r="E47" s="36"/>
    </row>
    <row r="48" spans="2:5" ht="15.75">
      <c r="B48" s="5"/>
      <c r="C48" s="23"/>
      <c r="D48" s="23"/>
      <c r="E48" s="3"/>
    </row>
  </sheetData>
  <sheetProtection/>
  <mergeCells count="4">
    <mergeCell ref="A1:G1"/>
    <mergeCell ref="A2:G2"/>
    <mergeCell ref="A4:G4"/>
    <mergeCell ref="A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rowBreaks count="1" manualBreakCount="1">
    <brk id="28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8515625" style="17" customWidth="1"/>
    <col min="2" max="2" width="22.00390625" style="25" customWidth="1"/>
    <col min="3" max="3" width="17.28125" style="24" customWidth="1"/>
    <col min="4" max="4" width="19.8515625" style="24" customWidth="1"/>
    <col min="5" max="5" width="25.7109375" style="24" customWidth="1"/>
    <col min="6" max="6" width="5.421875" style="24" customWidth="1"/>
    <col min="7" max="7" width="17.8515625" style="24" customWidth="1"/>
    <col min="8" max="12" width="7.140625" style="21" customWidth="1"/>
    <col min="13" max="13" width="8.140625" style="42" customWidth="1"/>
    <col min="14" max="14" width="6.28125" style="21" customWidth="1"/>
    <col min="15" max="15" width="7.00390625" style="21" customWidth="1"/>
    <col min="16" max="16" width="6.28125" style="21" customWidth="1"/>
  </cols>
  <sheetData>
    <row r="1" spans="1:7" ht="15.75">
      <c r="A1" s="137" t="s">
        <v>124</v>
      </c>
      <c r="B1" s="137"/>
      <c r="C1" s="137"/>
      <c r="D1" s="137"/>
      <c r="E1" s="137"/>
      <c r="F1" s="137"/>
      <c r="G1" s="137"/>
    </row>
    <row r="2" spans="1:7" ht="15.75">
      <c r="A2" s="138" t="s">
        <v>0</v>
      </c>
      <c r="B2" s="138"/>
      <c r="C2" s="138"/>
      <c r="D2" s="138"/>
      <c r="E2" s="138"/>
      <c r="F2" s="138"/>
      <c r="G2" s="138"/>
    </row>
    <row r="3" spans="1:16" ht="25.5" customHeight="1">
      <c r="A3" s="140" t="s">
        <v>18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7" ht="15.75">
      <c r="A4" s="138" t="s">
        <v>125</v>
      </c>
      <c r="B4" s="138"/>
      <c r="C4" s="138"/>
      <c r="D4" s="138"/>
      <c r="E4" s="138"/>
      <c r="F4" s="138"/>
      <c r="G4" s="138"/>
    </row>
    <row r="5" spans="1:16" s="68" customFormat="1" ht="15.75">
      <c r="A5" s="139" t="s">
        <v>66</v>
      </c>
      <c r="B5" s="139"/>
      <c r="C5" s="139"/>
      <c r="D5" s="139"/>
      <c r="E5" s="139"/>
      <c r="F5" s="139"/>
      <c r="G5" s="139"/>
      <c r="H5" s="87"/>
      <c r="I5" s="87"/>
      <c r="J5" s="87"/>
      <c r="K5" s="87"/>
      <c r="L5" s="87"/>
      <c r="M5" s="88"/>
      <c r="N5" s="87"/>
      <c r="O5" s="87"/>
      <c r="P5" s="87"/>
    </row>
    <row r="6" spans="1:7" ht="15.75">
      <c r="A6" s="7"/>
      <c r="B6" s="7"/>
      <c r="C6" s="7"/>
      <c r="D6" s="7"/>
      <c r="E6" s="7"/>
      <c r="F6" s="7"/>
      <c r="G6" s="7"/>
    </row>
    <row r="7" spans="1:16" ht="72">
      <c r="A7" s="11" t="s">
        <v>1</v>
      </c>
      <c r="B7" s="12" t="s">
        <v>2</v>
      </c>
      <c r="C7" s="11" t="s">
        <v>3</v>
      </c>
      <c r="D7" s="11" t="s">
        <v>4</v>
      </c>
      <c r="E7" s="11" t="s">
        <v>30</v>
      </c>
      <c r="F7" s="13" t="s">
        <v>6</v>
      </c>
      <c r="G7" s="13" t="s">
        <v>19</v>
      </c>
      <c r="H7" s="26" t="s">
        <v>8</v>
      </c>
      <c r="I7" s="26" t="s">
        <v>9</v>
      </c>
      <c r="J7" s="26" t="s">
        <v>10</v>
      </c>
      <c r="K7" s="26" t="s">
        <v>11</v>
      </c>
      <c r="L7" s="26" t="s">
        <v>20</v>
      </c>
      <c r="M7" s="27" t="s">
        <v>7</v>
      </c>
      <c r="N7" s="27" t="s">
        <v>15</v>
      </c>
      <c r="O7" s="27" t="s">
        <v>16</v>
      </c>
      <c r="P7" s="31" t="s">
        <v>17</v>
      </c>
    </row>
    <row r="8" spans="1:16" ht="26.25" customHeight="1">
      <c r="A8" s="16">
        <v>1</v>
      </c>
      <c r="B8" s="94" t="s">
        <v>175</v>
      </c>
      <c r="C8" s="94" t="s">
        <v>448</v>
      </c>
      <c r="D8" s="95" t="s">
        <v>444</v>
      </c>
      <c r="E8" s="105" t="s">
        <v>50</v>
      </c>
      <c r="F8" s="46">
        <v>10</v>
      </c>
      <c r="G8" s="96" t="s">
        <v>358</v>
      </c>
      <c r="H8" s="51">
        <v>4</v>
      </c>
      <c r="I8" s="22">
        <v>0</v>
      </c>
      <c r="J8" s="22">
        <v>2</v>
      </c>
      <c r="K8" s="22">
        <v>10</v>
      </c>
      <c r="L8" s="22">
        <v>10</v>
      </c>
      <c r="M8" s="41">
        <f aca="true" t="shared" si="0" ref="M8:M41">SUM(H8:L8)</f>
        <v>26</v>
      </c>
      <c r="N8" s="22">
        <v>1</v>
      </c>
      <c r="O8" s="22" t="s">
        <v>432</v>
      </c>
      <c r="P8" s="22">
        <f aca="true" t="shared" si="1" ref="P8:P41">M8*100/50</f>
        <v>52</v>
      </c>
    </row>
    <row r="9" spans="1:16" ht="26.25" customHeight="1">
      <c r="A9" s="16">
        <v>2</v>
      </c>
      <c r="B9" s="94" t="s">
        <v>176</v>
      </c>
      <c r="C9" s="94" t="s">
        <v>444</v>
      </c>
      <c r="D9" s="95" t="s">
        <v>440</v>
      </c>
      <c r="E9" s="105" t="s">
        <v>50</v>
      </c>
      <c r="F9" s="46">
        <v>10</v>
      </c>
      <c r="G9" s="96" t="s">
        <v>355</v>
      </c>
      <c r="H9" s="8">
        <v>4</v>
      </c>
      <c r="I9" s="22">
        <v>1</v>
      </c>
      <c r="J9" s="22">
        <v>4</v>
      </c>
      <c r="K9" s="22">
        <v>10</v>
      </c>
      <c r="L9" s="22">
        <v>1</v>
      </c>
      <c r="M9" s="41">
        <f t="shared" si="0"/>
        <v>20</v>
      </c>
      <c r="N9" s="22">
        <v>2</v>
      </c>
      <c r="O9" s="22"/>
      <c r="P9" s="22">
        <f t="shared" si="1"/>
        <v>40</v>
      </c>
    </row>
    <row r="10" spans="1:16" ht="26.25" customHeight="1">
      <c r="A10" s="16">
        <v>3</v>
      </c>
      <c r="B10" s="94" t="s">
        <v>172</v>
      </c>
      <c r="C10" s="94" t="s">
        <v>450</v>
      </c>
      <c r="D10" s="95" t="s">
        <v>443</v>
      </c>
      <c r="E10" s="105" t="s">
        <v>50</v>
      </c>
      <c r="F10" s="46">
        <v>10</v>
      </c>
      <c r="G10" s="96" t="s">
        <v>356</v>
      </c>
      <c r="H10" s="51">
        <v>4</v>
      </c>
      <c r="I10" s="22">
        <v>1</v>
      </c>
      <c r="J10" s="22">
        <v>4</v>
      </c>
      <c r="K10" s="22">
        <v>10</v>
      </c>
      <c r="L10" s="22">
        <v>0</v>
      </c>
      <c r="M10" s="41">
        <f t="shared" si="0"/>
        <v>19</v>
      </c>
      <c r="N10" s="22">
        <v>3</v>
      </c>
      <c r="O10" s="22"/>
      <c r="P10" s="22">
        <f t="shared" si="1"/>
        <v>38</v>
      </c>
    </row>
    <row r="11" spans="1:16" ht="26.25" customHeight="1">
      <c r="A11" s="16">
        <v>4</v>
      </c>
      <c r="B11" s="10" t="s">
        <v>34</v>
      </c>
      <c r="C11" s="10" t="s">
        <v>446</v>
      </c>
      <c r="D11" s="133" t="s">
        <v>439</v>
      </c>
      <c r="E11" s="96" t="s">
        <v>24</v>
      </c>
      <c r="F11" s="46">
        <v>10</v>
      </c>
      <c r="G11" s="96" t="s">
        <v>351</v>
      </c>
      <c r="H11" s="8">
        <v>3</v>
      </c>
      <c r="I11" s="22">
        <v>8</v>
      </c>
      <c r="J11" s="22">
        <v>4</v>
      </c>
      <c r="K11" s="22">
        <v>3</v>
      </c>
      <c r="L11" s="22">
        <v>1</v>
      </c>
      <c r="M11" s="41">
        <f t="shared" si="0"/>
        <v>19</v>
      </c>
      <c r="N11" s="22">
        <v>3</v>
      </c>
      <c r="O11" s="22"/>
      <c r="P11" s="22">
        <f t="shared" si="1"/>
        <v>38</v>
      </c>
    </row>
    <row r="12" spans="1:16" ht="26.25" customHeight="1">
      <c r="A12" s="16">
        <v>5</v>
      </c>
      <c r="B12" s="94" t="s">
        <v>177</v>
      </c>
      <c r="C12" s="94" t="s">
        <v>442</v>
      </c>
      <c r="D12" s="95" t="s">
        <v>445</v>
      </c>
      <c r="E12" s="105" t="s">
        <v>50</v>
      </c>
      <c r="F12" s="46">
        <v>10</v>
      </c>
      <c r="G12" s="96" t="s">
        <v>357</v>
      </c>
      <c r="H12" s="8">
        <v>0</v>
      </c>
      <c r="I12" s="22">
        <v>1</v>
      </c>
      <c r="J12" s="22">
        <v>4</v>
      </c>
      <c r="K12" s="22">
        <v>10</v>
      </c>
      <c r="L12" s="22">
        <v>1</v>
      </c>
      <c r="M12" s="41">
        <f t="shared" si="0"/>
        <v>16</v>
      </c>
      <c r="N12" s="22">
        <v>4</v>
      </c>
      <c r="O12" s="22"/>
      <c r="P12" s="22">
        <f t="shared" si="1"/>
        <v>32</v>
      </c>
    </row>
    <row r="13" spans="1:16" ht="26.25" customHeight="1">
      <c r="A13" s="16">
        <v>6</v>
      </c>
      <c r="B13" s="93" t="s">
        <v>57</v>
      </c>
      <c r="C13" s="93" t="s">
        <v>446</v>
      </c>
      <c r="D13" s="136" t="s">
        <v>446</v>
      </c>
      <c r="E13" s="96" t="s">
        <v>435</v>
      </c>
      <c r="F13" s="46">
        <v>10</v>
      </c>
      <c r="G13" s="96" t="s">
        <v>368</v>
      </c>
      <c r="H13" s="8">
        <v>2</v>
      </c>
      <c r="I13" s="22">
        <v>0</v>
      </c>
      <c r="J13" s="22">
        <v>0</v>
      </c>
      <c r="K13" s="22">
        <v>0</v>
      </c>
      <c r="L13" s="22">
        <v>10</v>
      </c>
      <c r="M13" s="41">
        <f t="shared" si="0"/>
        <v>12</v>
      </c>
      <c r="N13" s="22">
        <v>5</v>
      </c>
      <c r="O13" s="22"/>
      <c r="P13" s="22">
        <f t="shared" si="1"/>
        <v>24</v>
      </c>
    </row>
    <row r="14" spans="1:16" ht="26.25" customHeight="1">
      <c r="A14" s="16">
        <v>7</v>
      </c>
      <c r="B14" s="94" t="s">
        <v>173</v>
      </c>
      <c r="C14" s="94" t="s">
        <v>440</v>
      </c>
      <c r="D14" s="95" t="s">
        <v>446</v>
      </c>
      <c r="E14" s="105" t="s">
        <v>50</v>
      </c>
      <c r="F14" s="46">
        <v>10</v>
      </c>
      <c r="G14" s="96" t="s">
        <v>350</v>
      </c>
      <c r="H14" s="8">
        <v>3</v>
      </c>
      <c r="I14" s="22">
        <v>2</v>
      </c>
      <c r="J14" s="22">
        <v>4</v>
      </c>
      <c r="K14" s="22">
        <v>0</v>
      </c>
      <c r="L14" s="22">
        <v>1</v>
      </c>
      <c r="M14" s="41">
        <f t="shared" si="0"/>
        <v>10</v>
      </c>
      <c r="N14" s="22">
        <v>6</v>
      </c>
      <c r="O14" s="22"/>
      <c r="P14" s="22">
        <f t="shared" si="1"/>
        <v>20</v>
      </c>
    </row>
    <row r="15" spans="1:16" s="64" customFormat="1" ht="26.25" customHeight="1">
      <c r="A15" s="16">
        <v>8</v>
      </c>
      <c r="B15" s="96" t="s">
        <v>374</v>
      </c>
      <c r="C15" s="96" t="s">
        <v>447</v>
      </c>
      <c r="D15" s="128" t="s">
        <v>446</v>
      </c>
      <c r="E15" s="105" t="s">
        <v>50</v>
      </c>
      <c r="F15" s="46">
        <v>10</v>
      </c>
      <c r="G15" s="96" t="s">
        <v>375</v>
      </c>
      <c r="H15" s="20">
        <v>0</v>
      </c>
      <c r="I15" s="22">
        <v>0</v>
      </c>
      <c r="J15" s="22">
        <v>4</v>
      </c>
      <c r="K15" s="22">
        <v>5</v>
      </c>
      <c r="L15" s="22">
        <v>0</v>
      </c>
      <c r="M15" s="41">
        <f t="shared" si="0"/>
        <v>9</v>
      </c>
      <c r="N15" s="22">
        <v>7</v>
      </c>
      <c r="O15" s="22"/>
      <c r="P15" s="22">
        <f t="shared" si="1"/>
        <v>18</v>
      </c>
    </row>
    <row r="16" spans="1:16" ht="26.25" customHeight="1">
      <c r="A16" s="16">
        <v>9</v>
      </c>
      <c r="B16" s="96" t="s">
        <v>58</v>
      </c>
      <c r="C16" s="96" t="s">
        <v>446</v>
      </c>
      <c r="D16" s="96" t="s">
        <v>445</v>
      </c>
      <c r="E16" s="96" t="s">
        <v>436</v>
      </c>
      <c r="F16" s="46">
        <v>10</v>
      </c>
      <c r="G16" s="96" t="s">
        <v>363</v>
      </c>
      <c r="H16" s="20">
        <v>1</v>
      </c>
      <c r="I16" s="22">
        <v>1</v>
      </c>
      <c r="J16" s="22">
        <v>6</v>
      </c>
      <c r="K16" s="22">
        <v>0</v>
      </c>
      <c r="L16" s="22">
        <v>0</v>
      </c>
      <c r="M16" s="41">
        <f t="shared" si="0"/>
        <v>8</v>
      </c>
      <c r="N16" s="22">
        <v>8</v>
      </c>
      <c r="O16" s="22"/>
      <c r="P16" s="22">
        <f t="shared" si="1"/>
        <v>16</v>
      </c>
    </row>
    <row r="17" spans="1:16" ht="26.25" customHeight="1">
      <c r="A17" s="16">
        <v>10</v>
      </c>
      <c r="B17" s="96" t="s">
        <v>31</v>
      </c>
      <c r="C17" s="96" t="s">
        <v>441</v>
      </c>
      <c r="D17" s="96" t="s">
        <v>439</v>
      </c>
      <c r="E17" s="96" t="s">
        <v>436</v>
      </c>
      <c r="F17" s="46">
        <v>10</v>
      </c>
      <c r="G17" s="96" t="s">
        <v>362</v>
      </c>
      <c r="H17" s="22">
        <v>0</v>
      </c>
      <c r="I17" s="22">
        <v>1</v>
      </c>
      <c r="J17" s="22">
        <v>7</v>
      </c>
      <c r="K17" s="22">
        <v>0</v>
      </c>
      <c r="L17" s="22">
        <v>0</v>
      </c>
      <c r="M17" s="41">
        <f t="shared" si="0"/>
        <v>8</v>
      </c>
      <c r="N17" s="22">
        <v>8</v>
      </c>
      <c r="O17" s="22"/>
      <c r="P17" s="22">
        <f t="shared" si="1"/>
        <v>16</v>
      </c>
    </row>
    <row r="18" spans="1:16" ht="26.25" customHeight="1">
      <c r="A18" s="16">
        <v>11</v>
      </c>
      <c r="B18" s="98" t="s">
        <v>376</v>
      </c>
      <c r="C18" s="98" t="s">
        <v>443</v>
      </c>
      <c r="D18" s="98" t="s">
        <v>439</v>
      </c>
      <c r="E18" s="96" t="s">
        <v>27</v>
      </c>
      <c r="F18" s="46">
        <v>10</v>
      </c>
      <c r="G18" s="96" t="s">
        <v>377</v>
      </c>
      <c r="H18" s="20">
        <v>3</v>
      </c>
      <c r="I18" s="22">
        <v>0</v>
      </c>
      <c r="J18" s="22">
        <v>0</v>
      </c>
      <c r="K18" s="22">
        <v>5</v>
      </c>
      <c r="L18" s="22">
        <v>0</v>
      </c>
      <c r="M18" s="41">
        <f t="shared" si="0"/>
        <v>8</v>
      </c>
      <c r="N18" s="22">
        <v>8</v>
      </c>
      <c r="O18" s="22"/>
      <c r="P18" s="22">
        <f t="shared" si="1"/>
        <v>16</v>
      </c>
    </row>
    <row r="19" spans="1:16" ht="26.25" customHeight="1">
      <c r="A19" s="16">
        <v>12</v>
      </c>
      <c r="B19" s="94" t="s">
        <v>178</v>
      </c>
      <c r="C19" s="94" t="s">
        <v>440</v>
      </c>
      <c r="D19" s="94" t="s">
        <v>440</v>
      </c>
      <c r="E19" s="105" t="s">
        <v>50</v>
      </c>
      <c r="F19" s="46">
        <v>10</v>
      </c>
      <c r="G19" s="96" t="s">
        <v>353</v>
      </c>
      <c r="H19" s="20">
        <v>3</v>
      </c>
      <c r="I19" s="22">
        <v>0</v>
      </c>
      <c r="J19" s="22">
        <v>4</v>
      </c>
      <c r="K19" s="22">
        <v>0</v>
      </c>
      <c r="L19" s="22">
        <v>1</v>
      </c>
      <c r="M19" s="41">
        <f t="shared" si="0"/>
        <v>8</v>
      </c>
      <c r="N19" s="22">
        <v>8</v>
      </c>
      <c r="O19" s="22"/>
      <c r="P19" s="22">
        <f t="shared" si="1"/>
        <v>16</v>
      </c>
    </row>
    <row r="20" spans="1:16" ht="26.25" customHeight="1">
      <c r="A20" s="16">
        <v>13</v>
      </c>
      <c r="B20" s="96" t="s">
        <v>32</v>
      </c>
      <c r="C20" s="96" t="s">
        <v>453</v>
      </c>
      <c r="D20" s="96" t="s">
        <v>454</v>
      </c>
      <c r="E20" s="96" t="s">
        <v>436</v>
      </c>
      <c r="F20" s="46">
        <v>10</v>
      </c>
      <c r="G20" s="96" t="s">
        <v>361</v>
      </c>
      <c r="H20" s="22">
        <v>2</v>
      </c>
      <c r="I20" s="22">
        <v>1</v>
      </c>
      <c r="J20" s="22">
        <v>4</v>
      </c>
      <c r="K20" s="22">
        <v>0</v>
      </c>
      <c r="L20" s="22">
        <v>0</v>
      </c>
      <c r="M20" s="41">
        <f t="shared" si="0"/>
        <v>7</v>
      </c>
      <c r="N20" s="22">
        <v>9</v>
      </c>
      <c r="O20" s="22"/>
      <c r="P20" s="22">
        <f t="shared" si="1"/>
        <v>14</v>
      </c>
    </row>
    <row r="21" spans="1:16" ht="26.25" customHeight="1">
      <c r="A21" s="16">
        <v>14</v>
      </c>
      <c r="B21" s="98" t="s">
        <v>191</v>
      </c>
      <c r="C21" s="65" t="s">
        <v>446</v>
      </c>
      <c r="D21" s="65" t="s">
        <v>440</v>
      </c>
      <c r="E21" s="96" t="s">
        <v>35</v>
      </c>
      <c r="F21" s="46">
        <v>10</v>
      </c>
      <c r="G21" s="96" t="s">
        <v>348</v>
      </c>
      <c r="H21" s="20">
        <v>3</v>
      </c>
      <c r="I21" s="22">
        <v>1</v>
      </c>
      <c r="J21" s="22">
        <v>0</v>
      </c>
      <c r="K21" s="22">
        <v>0</v>
      </c>
      <c r="L21" s="22">
        <v>0</v>
      </c>
      <c r="M21" s="41">
        <f t="shared" si="0"/>
        <v>4</v>
      </c>
      <c r="N21" s="22">
        <v>10</v>
      </c>
      <c r="O21" s="22"/>
      <c r="P21" s="22">
        <f t="shared" si="1"/>
        <v>8</v>
      </c>
    </row>
    <row r="22" spans="1:16" ht="26.25" customHeight="1">
      <c r="A22" s="16">
        <v>15</v>
      </c>
      <c r="B22" s="98" t="s">
        <v>56</v>
      </c>
      <c r="C22" s="65" t="s">
        <v>440</v>
      </c>
      <c r="D22" s="65" t="s">
        <v>447</v>
      </c>
      <c r="E22" s="96" t="s">
        <v>35</v>
      </c>
      <c r="F22" s="46">
        <v>10</v>
      </c>
      <c r="G22" s="96" t="s">
        <v>349</v>
      </c>
      <c r="H22" s="20">
        <v>3</v>
      </c>
      <c r="I22" s="22">
        <v>1</v>
      </c>
      <c r="J22" s="22">
        <v>0</v>
      </c>
      <c r="K22" s="22">
        <v>0</v>
      </c>
      <c r="L22" s="22">
        <v>0</v>
      </c>
      <c r="M22" s="41">
        <f t="shared" si="0"/>
        <v>4</v>
      </c>
      <c r="N22" s="22">
        <v>10</v>
      </c>
      <c r="O22" s="22"/>
      <c r="P22" s="22">
        <f t="shared" si="1"/>
        <v>8</v>
      </c>
    </row>
    <row r="23" spans="1:16" ht="26.25" customHeight="1">
      <c r="A23" s="16">
        <v>16</v>
      </c>
      <c r="B23" s="98" t="s">
        <v>380</v>
      </c>
      <c r="C23" s="98" t="s">
        <v>446</v>
      </c>
      <c r="D23" s="98" t="s">
        <v>447</v>
      </c>
      <c r="E23" s="96" t="s">
        <v>27</v>
      </c>
      <c r="F23" s="46">
        <v>10</v>
      </c>
      <c r="G23" s="96" t="s">
        <v>381</v>
      </c>
      <c r="H23" s="22">
        <v>3</v>
      </c>
      <c r="I23" s="22">
        <v>0</v>
      </c>
      <c r="J23" s="22">
        <v>0</v>
      </c>
      <c r="K23" s="22">
        <v>0</v>
      </c>
      <c r="L23" s="22">
        <v>0</v>
      </c>
      <c r="M23" s="41">
        <f t="shared" si="0"/>
        <v>3</v>
      </c>
      <c r="N23" s="22">
        <v>11</v>
      </c>
      <c r="O23" s="22"/>
      <c r="P23" s="22">
        <f t="shared" si="1"/>
        <v>6</v>
      </c>
    </row>
    <row r="24" spans="1:16" ht="26.25" customHeight="1">
      <c r="A24" s="16">
        <v>17</v>
      </c>
      <c r="B24" s="98" t="s">
        <v>184</v>
      </c>
      <c r="C24" s="98" t="s">
        <v>441</v>
      </c>
      <c r="D24" s="98" t="s">
        <v>446</v>
      </c>
      <c r="E24" s="96" t="s">
        <v>27</v>
      </c>
      <c r="F24" s="46">
        <v>10</v>
      </c>
      <c r="G24" s="96" t="s">
        <v>359</v>
      </c>
      <c r="H24" s="20">
        <v>3</v>
      </c>
      <c r="I24" s="22">
        <v>0</v>
      </c>
      <c r="J24" s="22">
        <v>0</v>
      </c>
      <c r="K24" s="22">
        <v>0</v>
      </c>
      <c r="L24" s="22">
        <v>0</v>
      </c>
      <c r="M24" s="41">
        <f t="shared" si="0"/>
        <v>3</v>
      </c>
      <c r="N24" s="22">
        <v>11</v>
      </c>
      <c r="O24" s="22"/>
      <c r="P24" s="22">
        <f t="shared" si="1"/>
        <v>6</v>
      </c>
    </row>
    <row r="25" spans="1:16" ht="26.25" customHeight="1">
      <c r="A25" s="16">
        <v>18</v>
      </c>
      <c r="B25" s="98" t="s">
        <v>189</v>
      </c>
      <c r="C25" s="65" t="s">
        <v>446</v>
      </c>
      <c r="D25" s="65" t="s">
        <v>440</v>
      </c>
      <c r="E25" s="96" t="s">
        <v>437</v>
      </c>
      <c r="F25" s="46">
        <v>10</v>
      </c>
      <c r="G25" s="96" t="s">
        <v>346</v>
      </c>
      <c r="H25" s="20">
        <v>3</v>
      </c>
      <c r="I25" s="22">
        <v>0</v>
      </c>
      <c r="J25" s="22">
        <v>0</v>
      </c>
      <c r="K25" s="22">
        <v>0</v>
      </c>
      <c r="L25" s="22">
        <v>0</v>
      </c>
      <c r="M25" s="41">
        <f t="shared" si="0"/>
        <v>3</v>
      </c>
      <c r="N25" s="22">
        <v>11</v>
      </c>
      <c r="O25" s="22"/>
      <c r="P25" s="22">
        <f t="shared" si="1"/>
        <v>6</v>
      </c>
    </row>
    <row r="26" spans="1:16" ht="26.25" customHeight="1">
      <c r="A26" s="16">
        <v>19</v>
      </c>
      <c r="B26" s="98" t="s">
        <v>190</v>
      </c>
      <c r="C26" s="65" t="s">
        <v>443</v>
      </c>
      <c r="D26" s="65" t="s">
        <v>439</v>
      </c>
      <c r="E26" s="96" t="s">
        <v>437</v>
      </c>
      <c r="F26" s="46">
        <v>10</v>
      </c>
      <c r="G26" s="96" t="s">
        <v>347</v>
      </c>
      <c r="H26" s="20">
        <v>2</v>
      </c>
      <c r="I26" s="22">
        <v>1</v>
      </c>
      <c r="J26" s="22">
        <v>0</v>
      </c>
      <c r="K26" s="22">
        <v>0</v>
      </c>
      <c r="L26" s="22">
        <v>0</v>
      </c>
      <c r="M26" s="41">
        <f t="shared" si="0"/>
        <v>3</v>
      </c>
      <c r="N26" s="22">
        <v>11</v>
      </c>
      <c r="O26" s="22"/>
      <c r="P26" s="22">
        <f t="shared" si="1"/>
        <v>6</v>
      </c>
    </row>
    <row r="27" spans="1:16" ht="26.25" customHeight="1">
      <c r="A27" s="16">
        <v>20</v>
      </c>
      <c r="B27" s="112" t="s">
        <v>181</v>
      </c>
      <c r="C27" s="93" t="s">
        <v>446</v>
      </c>
      <c r="D27" s="93" t="s">
        <v>454</v>
      </c>
      <c r="E27" s="96" t="s">
        <v>51</v>
      </c>
      <c r="F27" s="46">
        <v>10</v>
      </c>
      <c r="G27" s="96" t="s">
        <v>344</v>
      </c>
      <c r="H27" s="20">
        <v>2</v>
      </c>
      <c r="I27" s="22">
        <v>0</v>
      </c>
      <c r="J27" s="22">
        <v>0</v>
      </c>
      <c r="K27" s="22">
        <v>0</v>
      </c>
      <c r="L27" s="22">
        <v>0</v>
      </c>
      <c r="M27" s="41">
        <f t="shared" si="0"/>
        <v>2</v>
      </c>
      <c r="N27" s="22">
        <v>12</v>
      </c>
      <c r="O27" s="22"/>
      <c r="P27" s="22">
        <f t="shared" si="1"/>
        <v>4</v>
      </c>
    </row>
    <row r="28" spans="1:16" ht="26.25" customHeight="1">
      <c r="A28" s="16">
        <v>21</v>
      </c>
      <c r="B28" s="93" t="s">
        <v>186</v>
      </c>
      <c r="C28" s="93" t="s">
        <v>440</v>
      </c>
      <c r="D28" s="93" t="s">
        <v>439</v>
      </c>
      <c r="E28" s="96" t="s">
        <v>435</v>
      </c>
      <c r="F28" s="46">
        <v>10</v>
      </c>
      <c r="G28" s="96" t="s">
        <v>369</v>
      </c>
      <c r="H28" s="22">
        <v>1</v>
      </c>
      <c r="I28" s="22">
        <v>1</v>
      </c>
      <c r="J28" s="22">
        <v>0</v>
      </c>
      <c r="K28" s="22">
        <v>0</v>
      </c>
      <c r="L28" s="22">
        <v>0</v>
      </c>
      <c r="M28" s="41">
        <f t="shared" si="0"/>
        <v>2</v>
      </c>
      <c r="N28" s="22">
        <v>12</v>
      </c>
      <c r="O28" s="22"/>
      <c r="P28" s="22">
        <f t="shared" si="1"/>
        <v>4</v>
      </c>
    </row>
    <row r="29" spans="1:16" ht="26.25" customHeight="1">
      <c r="A29" s="16">
        <v>22</v>
      </c>
      <c r="B29" s="96" t="s">
        <v>180</v>
      </c>
      <c r="C29" s="96" t="s">
        <v>442</v>
      </c>
      <c r="D29" s="96" t="s">
        <v>450</v>
      </c>
      <c r="E29" s="96" t="s">
        <v>51</v>
      </c>
      <c r="F29" s="46">
        <v>10</v>
      </c>
      <c r="G29" s="96" t="s">
        <v>342</v>
      </c>
      <c r="H29" s="20">
        <v>0</v>
      </c>
      <c r="I29" s="22">
        <v>1</v>
      </c>
      <c r="J29" s="22">
        <v>0</v>
      </c>
      <c r="K29" s="22">
        <v>0</v>
      </c>
      <c r="L29" s="22">
        <v>0</v>
      </c>
      <c r="M29" s="41">
        <f t="shared" si="0"/>
        <v>1</v>
      </c>
      <c r="N29" s="22">
        <v>13</v>
      </c>
      <c r="O29" s="22"/>
      <c r="P29" s="22">
        <f t="shared" si="1"/>
        <v>2</v>
      </c>
    </row>
    <row r="30" spans="1:16" ht="26.25" customHeight="1">
      <c r="A30" s="16">
        <v>23</v>
      </c>
      <c r="B30" s="94" t="s">
        <v>174</v>
      </c>
      <c r="C30" s="94" t="s">
        <v>439</v>
      </c>
      <c r="D30" s="94" t="s">
        <v>449</v>
      </c>
      <c r="E30" s="105" t="s">
        <v>50</v>
      </c>
      <c r="F30" s="46">
        <v>10</v>
      </c>
      <c r="G30" s="96" t="s">
        <v>354</v>
      </c>
      <c r="H30" s="20">
        <v>1</v>
      </c>
      <c r="I30" s="22">
        <v>0</v>
      </c>
      <c r="J30" s="22">
        <v>0</v>
      </c>
      <c r="K30" s="22">
        <v>0</v>
      </c>
      <c r="L30" s="22">
        <v>0</v>
      </c>
      <c r="M30" s="41">
        <f t="shared" si="0"/>
        <v>1</v>
      </c>
      <c r="N30" s="22">
        <v>13</v>
      </c>
      <c r="O30" s="22"/>
      <c r="P30" s="22">
        <f t="shared" si="1"/>
        <v>2</v>
      </c>
    </row>
    <row r="31" spans="1:16" ht="26.25" customHeight="1">
      <c r="A31" s="16">
        <v>24</v>
      </c>
      <c r="B31" s="112" t="s">
        <v>167</v>
      </c>
      <c r="C31" s="93" t="s">
        <v>444</v>
      </c>
      <c r="D31" s="93" t="s">
        <v>440</v>
      </c>
      <c r="E31" s="96" t="s">
        <v>378</v>
      </c>
      <c r="F31" s="46">
        <v>10</v>
      </c>
      <c r="G31" s="96" t="s">
        <v>379</v>
      </c>
      <c r="H31" s="20">
        <v>0</v>
      </c>
      <c r="I31" s="22">
        <v>1</v>
      </c>
      <c r="J31" s="22">
        <v>0</v>
      </c>
      <c r="K31" s="22">
        <v>0</v>
      </c>
      <c r="L31" s="22">
        <v>0</v>
      </c>
      <c r="M31" s="41">
        <f t="shared" si="0"/>
        <v>1</v>
      </c>
      <c r="N31" s="22">
        <v>13</v>
      </c>
      <c r="O31" s="22"/>
      <c r="P31" s="22">
        <f t="shared" si="1"/>
        <v>2</v>
      </c>
    </row>
    <row r="32" spans="1:16" ht="26.25" customHeight="1">
      <c r="A32" s="16">
        <v>25</v>
      </c>
      <c r="B32" s="96" t="s">
        <v>372</v>
      </c>
      <c r="C32" s="96" t="s">
        <v>453</v>
      </c>
      <c r="D32" s="96" t="s">
        <v>446</v>
      </c>
      <c r="E32" s="96" t="s">
        <v>311</v>
      </c>
      <c r="F32" s="46">
        <v>10</v>
      </c>
      <c r="G32" s="96" t="s">
        <v>373</v>
      </c>
      <c r="H32" s="20">
        <v>0</v>
      </c>
      <c r="I32" s="22">
        <v>0</v>
      </c>
      <c r="J32" s="22">
        <v>0</v>
      </c>
      <c r="K32" s="22">
        <v>0</v>
      </c>
      <c r="L32" s="22">
        <v>0</v>
      </c>
      <c r="M32" s="41">
        <f t="shared" si="0"/>
        <v>0</v>
      </c>
      <c r="N32" s="22">
        <v>14</v>
      </c>
      <c r="O32" s="22"/>
      <c r="P32" s="22">
        <f t="shared" si="1"/>
        <v>0</v>
      </c>
    </row>
    <row r="33" spans="1:16" ht="26.25" customHeight="1">
      <c r="A33" s="16">
        <v>26</v>
      </c>
      <c r="B33" s="10" t="s">
        <v>33</v>
      </c>
      <c r="C33" s="10" t="s">
        <v>441</v>
      </c>
      <c r="D33" s="10" t="s">
        <v>446</v>
      </c>
      <c r="E33" s="96" t="s">
        <v>24</v>
      </c>
      <c r="F33" s="46">
        <v>10</v>
      </c>
      <c r="G33" s="96" t="s">
        <v>345</v>
      </c>
      <c r="H33" s="20">
        <v>0</v>
      </c>
      <c r="I33" s="22">
        <v>0</v>
      </c>
      <c r="J33" s="22">
        <v>0</v>
      </c>
      <c r="K33" s="22">
        <v>0</v>
      </c>
      <c r="L33" s="22">
        <v>0</v>
      </c>
      <c r="M33" s="41">
        <f t="shared" si="0"/>
        <v>0</v>
      </c>
      <c r="N33" s="22">
        <v>14</v>
      </c>
      <c r="O33" s="22"/>
      <c r="P33" s="22">
        <f t="shared" si="1"/>
        <v>0</v>
      </c>
    </row>
    <row r="34" spans="1:16" ht="26.25" customHeight="1">
      <c r="A34" s="16">
        <v>27</v>
      </c>
      <c r="B34" s="93" t="s">
        <v>187</v>
      </c>
      <c r="C34" s="93" t="s">
        <v>448</v>
      </c>
      <c r="D34" s="93" t="s">
        <v>455</v>
      </c>
      <c r="E34" s="96" t="s">
        <v>435</v>
      </c>
      <c r="F34" s="46">
        <v>10</v>
      </c>
      <c r="G34" s="96" t="s">
        <v>367</v>
      </c>
      <c r="H34" s="20">
        <v>0</v>
      </c>
      <c r="I34" s="22">
        <v>0</v>
      </c>
      <c r="J34" s="22">
        <v>0</v>
      </c>
      <c r="K34" s="22">
        <v>0</v>
      </c>
      <c r="L34" s="22">
        <v>0</v>
      </c>
      <c r="M34" s="41">
        <f t="shared" si="0"/>
        <v>0</v>
      </c>
      <c r="N34" s="22">
        <v>14</v>
      </c>
      <c r="O34" s="22"/>
      <c r="P34" s="22">
        <f t="shared" si="1"/>
        <v>0</v>
      </c>
    </row>
    <row r="35" spans="1:16" ht="26.25" customHeight="1">
      <c r="A35" s="16">
        <v>28</v>
      </c>
      <c r="B35" s="93" t="s">
        <v>188</v>
      </c>
      <c r="C35" s="93" t="s">
        <v>446</v>
      </c>
      <c r="D35" s="93" t="s">
        <v>442</v>
      </c>
      <c r="E35" s="96" t="s">
        <v>435</v>
      </c>
      <c r="F35" s="46">
        <v>10</v>
      </c>
      <c r="G35" s="96" t="s">
        <v>366</v>
      </c>
      <c r="H35" s="20">
        <v>0</v>
      </c>
      <c r="I35" s="22">
        <v>0</v>
      </c>
      <c r="J35" s="22">
        <v>0</v>
      </c>
      <c r="K35" s="22">
        <v>0</v>
      </c>
      <c r="L35" s="22">
        <v>0</v>
      </c>
      <c r="M35" s="41">
        <f t="shared" si="0"/>
        <v>0</v>
      </c>
      <c r="N35" s="22">
        <v>14</v>
      </c>
      <c r="O35" s="22"/>
      <c r="P35" s="22">
        <f t="shared" si="1"/>
        <v>0</v>
      </c>
    </row>
    <row r="36" spans="1:16" ht="26.25" customHeight="1">
      <c r="A36" s="16">
        <v>29</v>
      </c>
      <c r="B36" s="96" t="s">
        <v>183</v>
      </c>
      <c r="C36" s="96" t="s">
        <v>443</v>
      </c>
      <c r="D36" s="96" t="s">
        <v>452</v>
      </c>
      <c r="E36" s="96" t="s">
        <v>28</v>
      </c>
      <c r="F36" s="46">
        <v>10</v>
      </c>
      <c r="G36" s="96" t="s">
        <v>364</v>
      </c>
      <c r="H36" s="20">
        <v>0</v>
      </c>
      <c r="I36" s="22">
        <v>0</v>
      </c>
      <c r="J36" s="22">
        <v>0</v>
      </c>
      <c r="K36" s="22">
        <v>0</v>
      </c>
      <c r="L36" s="22">
        <v>0</v>
      </c>
      <c r="M36" s="41">
        <f t="shared" si="0"/>
        <v>0</v>
      </c>
      <c r="N36" s="22">
        <v>14</v>
      </c>
      <c r="O36" s="22"/>
      <c r="P36" s="22">
        <f t="shared" si="1"/>
        <v>0</v>
      </c>
    </row>
    <row r="37" spans="1:16" ht="26.25" customHeight="1">
      <c r="A37" s="16">
        <v>30</v>
      </c>
      <c r="B37" s="102" t="s">
        <v>370</v>
      </c>
      <c r="C37" s="102" t="s">
        <v>445</v>
      </c>
      <c r="D37" s="102" t="s">
        <v>439</v>
      </c>
      <c r="E37" s="96" t="s">
        <v>311</v>
      </c>
      <c r="F37" s="46">
        <v>10</v>
      </c>
      <c r="G37" s="96" t="s">
        <v>371</v>
      </c>
      <c r="H37" s="20">
        <v>0</v>
      </c>
      <c r="I37" s="22">
        <v>0</v>
      </c>
      <c r="J37" s="22">
        <v>0</v>
      </c>
      <c r="K37" s="22">
        <v>0</v>
      </c>
      <c r="L37" s="22">
        <v>0</v>
      </c>
      <c r="M37" s="41">
        <f t="shared" si="0"/>
        <v>0</v>
      </c>
      <c r="N37" s="22">
        <v>14</v>
      </c>
      <c r="O37" s="22"/>
      <c r="P37" s="22">
        <f t="shared" si="1"/>
        <v>0</v>
      </c>
    </row>
    <row r="38" spans="1:16" ht="26.25" customHeight="1">
      <c r="A38" s="16">
        <v>31</v>
      </c>
      <c r="B38" s="96" t="s">
        <v>182</v>
      </c>
      <c r="C38" s="96" t="s">
        <v>438</v>
      </c>
      <c r="D38" s="96" t="s">
        <v>441</v>
      </c>
      <c r="E38" s="96" t="s">
        <v>436</v>
      </c>
      <c r="F38" s="46">
        <v>10</v>
      </c>
      <c r="G38" s="96" t="s">
        <v>365</v>
      </c>
      <c r="H38" s="20">
        <v>0</v>
      </c>
      <c r="I38" s="22">
        <v>0</v>
      </c>
      <c r="J38" s="22">
        <v>0</v>
      </c>
      <c r="K38" s="22">
        <v>0</v>
      </c>
      <c r="L38" s="22">
        <v>0</v>
      </c>
      <c r="M38" s="41">
        <f t="shared" si="0"/>
        <v>0</v>
      </c>
      <c r="N38" s="22">
        <v>14</v>
      </c>
      <c r="O38" s="22"/>
      <c r="P38" s="22">
        <f t="shared" si="1"/>
        <v>0</v>
      </c>
    </row>
    <row r="39" spans="1:16" ht="26.25" customHeight="1">
      <c r="A39" s="16">
        <v>32</v>
      </c>
      <c r="B39" s="102" t="s">
        <v>59</v>
      </c>
      <c r="C39" s="102" t="s">
        <v>442</v>
      </c>
      <c r="D39" s="102" t="s">
        <v>446</v>
      </c>
      <c r="E39" s="96" t="s">
        <v>51</v>
      </c>
      <c r="F39" s="46">
        <v>10</v>
      </c>
      <c r="G39" s="96" t="s">
        <v>343</v>
      </c>
      <c r="H39" s="20">
        <v>0</v>
      </c>
      <c r="I39" s="22">
        <v>0</v>
      </c>
      <c r="J39" s="22">
        <v>0</v>
      </c>
      <c r="K39" s="22">
        <v>0</v>
      </c>
      <c r="L39" s="22">
        <v>0</v>
      </c>
      <c r="M39" s="41">
        <f t="shared" si="0"/>
        <v>0</v>
      </c>
      <c r="N39" s="22">
        <v>14</v>
      </c>
      <c r="O39" s="22"/>
      <c r="P39" s="22">
        <f t="shared" si="1"/>
        <v>0</v>
      </c>
    </row>
    <row r="40" spans="1:16" ht="26.25" customHeight="1">
      <c r="A40" s="16">
        <v>33</v>
      </c>
      <c r="B40" s="98" t="s">
        <v>185</v>
      </c>
      <c r="C40" s="98" t="s">
        <v>441</v>
      </c>
      <c r="D40" s="98" t="s">
        <v>450</v>
      </c>
      <c r="E40" s="96" t="s">
        <v>27</v>
      </c>
      <c r="F40" s="46">
        <v>10</v>
      </c>
      <c r="G40" s="96" t="s">
        <v>360</v>
      </c>
      <c r="H40" s="20">
        <v>0</v>
      </c>
      <c r="I40" s="22">
        <v>0</v>
      </c>
      <c r="J40" s="22">
        <v>0</v>
      </c>
      <c r="K40" s="22">
        <v>0</v>
      </c>
      <c r="L40" s="22">
        <v>0</v>
      </c>
      <c r="M40" s="41">
        <f t="shared" si="0"/>
        <v>0</v>
      </c>
      <c r="N40" s="22">
        <v>14</v>
      </c>
      <c r="O40" s="22"/>
      <c r="P40" s="22">
        <f t="shared" si="1"/>
        <v>0</v>
      </c>
    </row>
    <row r="41" spans="1:16" ht="28.5" customHeight="1">
      <c r="A41" s="16">
        <v>34</v>
      </c>
      <c r="B41" s="94" t="s">
        <v>179</v>
      </c>
      <c r="C41" s="94" t="s">
        <v>446</v>
      </c>
      <c r="D41" s="94" t="s">
        <v>448</v>
      </c>
      <c r="E41" s="105" t="s">
        <v>50</v>
      </c>
      <c r="F41" s="46">
        <v>10</v>
      </c>
      <c r="G41" s="96" t="s">
        <v>352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41">
        <f t="shared" si="0"/>
        <v>0</v>
      </c>
      <c r="N41" s="22">
        <v>14</v>
      </c>
      <c r="O41" s="22"/>
      <c r="P41" s="22">
        <f t="shared" si="1"/>
        <v>0</v>
      </c>
    </row>
    <row r="42" spans="1:16" ht="15.75">
      <c r="A42" s="54"/>
      <c r="B42" s="91"/>
      <c r="C42" s="91"/>
      <c r="D42" s="91"/>
      <c r="E42" s="92"/>
      <c r="F42" s="81"/>
      <c r="G42" s="81"/>
      <c r="H42" s="54"/>
      <c r="I42" s="72"/>
      <c r="J42" s="72"/>
      <c r="K42" s="72"/>
      <c r="L42" s="72"/>
      <c r="M42" s="73"/>
      <c r="N42" s="72"/>
      <c r="O42" s="72"/>
      <c r="P42" s="72"/>
    </row>
    <row r="43" spans="1:16" ht="15.75">
      <c r="A43" s="54"/>
      <c r="B43" s="79"/>
      <c r="C43" s="79"/>
      <c r="D43" s="79"/>
      <c r="E43" s="80"/>
      <c r="F43" s="81"/>
      <c r="G43" s="81"/>
      <c r="H43" s="54"/>
      <c r="I43" s="72"/>
      <c r="J43" s="72"/>
      <c r="K43" s="72"/>
      <c r="L43" s="72"/>
      <c r="M43" s="73"/>
      <c r="N43" s="72"/>
      <c r="O43" s="72"/>
      <c r="P43" s="72"/>
    </row>
    <row r="44" spans="2:16" ht="15.75">
      <c r="B44" s="4" t="s">
        <v>12</v>
      </c>
      <c r="C44" s="23"/>
      <c r="D44" s="23"/>
      <c r="E44" s="28" t="s">
        <v>42</v>
      </c>
      <c r="H44" s="9"/>
      <c r="I44" s="9"/>
      <c r="J44" s="9"/>
      <c r="K44" s="9"/>
      <c r="L44" s="9"/>
      <c r="M44"/>
      <c r="N44"/>
      <c r="O44"/>
      <c r="P44"/>
    </row>
    <row r="45" spans="2:16" ht="15.75">
      <c r="B45" s="4" t="s">
        <v>13</v>
      </c>
      <c r="C45" s="23"/>
      <c r="D45" s="23"/>
      <c r="E45" s="28" t="s">
        <v>41</v>
      </c>
      <c r="H45" s="9"/>
      <c r="I45" s="9"/>
      <c r="J45" s="9"/>
      <c r="K45" s="9"/>
      <c r="L45" s="9"/>
      <c r="M45"/>
      <c r="N45"/>
      <c r="O45"/>
      <c r="P45"/>
    </row>
    <row r="46" spans="2:16" ht="15.75">
      <c r="B46" s="4"/>
      <c r="C46" s="23"/>
      <c r="D46" s="23"/>
      <c r="E46" s="28" t="s">
        <v>22</v>
      </c>
      <c r="H46" s="9"/>
      <c r="I46" s="9"/>
      <c r="J46" s="9"/>
      <c r="K46" s="9"/>
      <c r="L46" s="9"/>
      <c r="M46"/>
      <c r="N46"/>
      <c r="O46"/>
      <c r="P46"/>
    </row>
    <row r="47" spans="2:16" ht="15.75">
      <c r="B47" s="5"/>
      <c r="C47" s="23"/>
      <c r="D47" s="23"/>
      <c r="E47" s="36" t="s">
        <v>25</v>
      </c>
      <c r="H47" s="9"/>
      <c r="I47" s="9"/>
      <c r="J47" s="9"/>
      <c r="K47" s="9"/>
      <c r="L47" s="9"/>
      <c r="M47"/>
      <c r="N47"/>
      <c r="O47"/>
      <c r="P47"/>
    </row>
    <row r="48" spans="2:16" ht="15.75">
      <c r="B48" s="5"/>
      <c r="C48" s="23"/>
      <c r="D48" s="23"/>
      <c r="E48" s="36" t="s">
        <v>70</v>
      </c>
      <c r="H48" s="9"/>
      <c r="I48" s="9"/>
      <c r="J48" s="9"/>
      <c r="K48" s="9"/>
      <c r="L48" s="9"/>
      <c r="M48"/>
      <c r="N48"/>
      <c r="O48"/>
      <c r="P48"/>
    </row>
    <row r="49" spans="2:16" ht="15.75">
      <c r="B49" s="5"/>
      <c r="C49" s="23"/>
      <c r="D49" s="23"/>
      <c r="E49" s="36" t="s">
        <v>69</v>
      </c>
      <c r="H49" s="9"/>
      <c r="I49" s="9"/>
      <c r="J49" s="9"/>
      <c r="K49" s="9"/>
      <c r="L49" s="9"/>
      <c r="M49"/>
      <c r="N49"/>
      <c r="O49"/>
      <c r="P49"/>
    </row>
    <row r="50" spans="2:16" ht="15.75">
      <c r="B50" s="5" t="s">
        <v>14</v>
      </c>
      <c r="C50" s="23"/>
      <c r="D50" s="23"/>
      <c r="E50" s="28" t="s">
        <v>21</v>
      </c>
      <c r="H50" s="9"/>
      <c r="I50" s="9"/>
      <c r="J50" s="9"/>
      <c r="K50" s="9"/>
      <c r="L50" s="9"/>
      <c r="M50"/>
      <c r="N50"/>
      <c r="O50"/>
      <c r="P50"/>
    </row>
    <row r="51" spans="2:5" ht="15.75">
      <c r="B51" s="4"/>
      <c r="C51" s="23"/>
      <c r="D51" s="23"/>
      <c r="E51" s="3"/>
    </row>
    <row r="52" spans="2:5" ht="15.75">
      <c r="B52" s="4"/>
      <c r="C52" s="23"/>
      <c r="D52" s="23"/>
      <c r="E52" s="3"/>
    </row>
    <row r="53" spans="2:5" ht="15.75">
      <c r="B53" s="5"/>
      <c r="C53" s="23"/>
      <c r="D53" s="23"/>
      <c r="E53" s="36"/>
    </row>
    <row r="54" spans="2:5" ht="15.75">
      <c r="B54" s="5"/>
      <c r="C54" s="23"/>
      <c r="D54" s="23"/>
      <c r="E54" s="3"/>
    </row>
  </sheetData>
  <sheetProtection/>
  <mergeCells count="5">
    <mergeCell ref="A3:P3"/>
    <mergeCell ref="A1:G1"/>
    <mergeCell ref="A2:G2"/>
    <mergeCell ref="A4:G4"/>
    <mergeCell ref="A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rowBreaks count="1" manualBreakCount="1">
    <brk id="22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70" zoomScaleSheetLayoutView="70" workbookViewId="0" topLeftCell="A1">
      <selection activeCell="A7" sqref="A7"/>
    </sheetView>
  </sheetViews>
  <sheetFormatPr defaultColWidth="9.140625" defaultRowHeight="15"/>
  <cols>
    <col min="1" max="1" width="5.28125" style="24" customWidth="1"/>
    <col min="2" max="2" width="19.00390625" style="25" customWidth="1"/>
    <col min="3" max="3" width="14.00390625" style="24" customWidth="1"/>
    <col min="4" max="4" width="19.8515625" style="24" customWidth="1"/>
    <col min="5" max="5" width="24.57421875" style="24" customWidth="1"/>
    <col min="6" max="6" width="4.00390625" style="24" bestFit="1" customWidth="1"/>
    <col min="7" max="7" width="21.140625" style="24" customWidth="1"/>
    <col min="8" max="12" width="6.8515625" style="21" customWidth="1"/>
    <col min="13" max="13" width="7.7109375" style="40" customWidth="1"/>
    <col min="14" max="14" width="6.140625" style="21" customWidth="1"/>
    <col min="15" max="15" width="6.57421875" style="24" customWidth="1"/>
    <col min="16" max="16" width="6.7109375" style="24" customWidth="1"/>
  </cols>
  <sheetData>
    <row r="1" spans="1:7" ht="15.75">
      <c r="A1" s="137" t="s">
        <v>124</v>
      </c>
      <c r="B1" s="137"/>
      <c r="C1" s="137"/>
      <c r="D1" s="137"/>
      <c r="E1" s="137"/>
      <c r="F1" s="137"/>
      <c r="G1" s="137"/>
    </row>
    <row r="2" spans="1:7" ht="15.75">
      <c r="A2" s="138" t="s">
        <v>0</v>
      </c>
      <c r="B2" s="138"/>
      <c r="C2" s="138"/>
      <c r="D2" s="138"/>
      <c r="E2" s="138"/>
      <c r="F2" s="138"/>
      <c r="G2" s="138"/>
    </row>
    <row r="3" spans="1:16" ht="21.75" customHeight="1">
      <c r="A3" s="140" t="s">
        <v>18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7" ht="15.75">
      <c r="A4" s="138" t="s">
        <v>125</v>
      </c>
      <c r="B4" s="138"/>
      <c r="C4" s="138"/>
      <c r="D4" s="138"/>
      <c r="E4" s="138"/>
      <c r="F4" s="138"/>
      <c r="G4" s="138"/>
    </row>
    <row r="5" spans="1:16" s="68" customFormat="1" ht="15.75">
      <c r="A5" s="139" t="s">
        <v>67</v>
      </c>
      <c r="B5" s="139"/>
      <c r="C5" s="139"/>
      <c r="D5" s="139"/>
      <c r="E5" s="139"/>
      <c r="F5" s="139"/>
      <c r="G5" s="139"/>
      <c r="H5" s="87"/>
      <c r="I5" s="87"/>
      <c r="J5" s="87"/>
      <c r="K5" s="87"/>
      <c r="L5" s="87"/>
      <c r="M5" s="89"/>
      <c r="N5" s="87"/>
      <c r="O5" s="84"/>
      <c r="P5" s="84"/>
    </row>
    <row r="6" spans="1:7" ht="15.75">
      <c r="A6" s="7"/>
      <c r="B6" s="7"/>
      <c r="C6" s="7"/>
      <c r="D6" s="7"/>
      <c r="E6" s="7"/>
      <c r="F6" s="7"/>
      <c r="G6" s="7"/>
    </row>
    <row r="7" spans="1:16" ht="72.75" customHeight="1">
      <c r="A7" s="11" t="s">
        <v>1</v>
      </c>
      <c r="B7" s="12" t="s">
        <v>2</v>
      </c>
      <c r="C7" s="11" t="s">
        <v>3</v>
      </c>
      <c r="D7" s="11" t="s">
        <v>4</v>
      </c>
      <c r="E7" s="11" t="s">
        <v>5</v>
      </c>
      <c r="F7" s="13" t="s">
        <v>6</v>
      </c>
      <c r="G7" s="13" t="s">
        <v>19</v>
      </c>
      <c r="H7" s="26" t="s">
        <v>8</v>
      </c>
      <c r="I7" s="26" t="s">
        <v>9</v>
      </c>
      <c r="J7" s="26" t="s">
        <v>10</v>
      </c>
      <c r="K7" s="26" t="s">
        <v>11</v>
      </c>
      <c r="L7" s="26" t="s">
        <v>20</v>
      </c>
      <c r="M7" s="27" t="s">
        <v>7</v>
      </c>
      <c r="N7" s="27" t="s">
        <v>15</v>
      </c>
      <c r="O7" s="27" t="s">
        <v>16</v>
      </c>
      <c r="P7" s="31" t="s">
        <v>17</v>
      </c>
    </row>
    <row r="8" spans="1:16" ht="22.5" customHeight="1">
      <c r="A8" s="16">
        <v>1</v>
      </c>
      <c r="B8" s="112" t="s">
        <v>273</v>
      </c>
      <c r="C8" s="94" t="s">
        <v>438</v>
      </c>
      <c r="D8" s="94" t="s">
        <v>439</v>
      </c>
      <c r="E8" s="121" t="s">
        <v>50</v>
      </c>
      <c r="F8" s="45">
        <v>11</v>
      </c>
      <c r="G8" s="8" t="s">
        <v>427</v>
      </c>
      <c r="H8" s="22">
        <v>3</v>
      </c>
      <c r="I8" s="22">
        <v>4</v>
      </c>
      <c r="J8" s="22">
        <v>9</v>
      </c>
      <c r="K8" s="22">
        <v>6</v>
      </c>
      <c r="L8" s="22">
        <v>6</v>
      </c>
      <c r="M8" s="41">
        <f aca="true" t="shared" si="0" ref="M8:M49">SUM(H8:L8)</f>
        <v>28</v>
      </c>
      <c r="N8" s="22">
        <v>1</v>
      </c>
      <c r="O8" s="22" t="s">
        <v>432</v>
      </c>
      <c r="P8" s="35">
        <f aca="true" t="shared" si="1" ref="P8:P49">M8*100/50</f>
        <v>56</v>
      </c>
    </row>
    <row r="9" spans="1:16" ht="22.5" customHeight="1">
      <c r="A9" s="16">
        <v>2</v>
      </c>
      <c r="B9" s="112" t="s">
        <v>195</v>
      </c>
      <c r="C9" s="94" t="s">
        <v>440</v>
      </c>
      <c r="D9" s="94" t="s">
        <v>441</v>
      </c>
      <c r="E9" s="121" t="s">
        <v>50</v>
      </c>
      <c r="F9" s="45">
        <v>11</v>
      </c>
      <c r="G9" s="8" t="s">
        <v>386</v>
      </c>
      <c r="H9" s="22">
        <v>5</v>
      </c>
      <c r="I9" s="22">
        <v>4</v>
      </c>
      <c r="J9" s="22">
        <v>7</v>
      </c>
      <c r="K9" s="22">
        <v>10</v>
      </c>
      <c r="L9" s="22">
        <v>0</v>
      </c>
      <c r="M9" s="41">
        <f t="shared" si="0"/>
        <v>26</v>
      </c>
      <c r="N9" s="22">
        <v>2</v>
      </c>
      <c r="O9" s="52" t="s">
        <v>433</v>
      </c>
      <c r="P9" s="35">
        <f t="shared" si="1"/>
        <v>52</v>
      </c>
    </row>
    <row r="10" spans="1:16" ht="22.5" customHeight="1">
      <c r="A10" s="16">
        <v>3</v>
      </c>
      <c r="B10" s="112" t="s">
        <v>193</v>
      </c>
      <c r="C10" s="94" t="s">
        <v>442</v>
      </c>
      <c r="D10" s="94" t="s">
        <v>443</v>
      </c>
      <c r="E10" s="121" t="s">
        <v>50</v>
      </c>
      <c r="F10" s="45">
        <v>11</v>
      </c>
      <c r="G10" s="8" t="s">
        <v>406</v>
      </c>
      <c r="H10" s="22">
        <v>6</v>
      </c>
      <c r="I10" s="22">
        <v>3</v>
      </c>
      <c r="J10" s="22">
        <v>7</v>
      </c>
      <c r="K10" s="22">
        <v>4</v>
      </c>
      <c r="L10" s="22">
        <v>6</v>
      </c>
      <c r="M10" s="41">
        <f t="shared" si="0"/>
        <v>26</v>
      </c>
      <c r="N10" s="22">
        <v>2</v>
      </c>
      <c r="O10" s="52" t="s">
        <v>433</v>
      </c>
      <c r="P10" s="35">
        <f t="shared" si="1"/>
        <v>52</v>
      </c>
    </row>
    <row r="11" spans="1:16" ht="22.5" customHeight="1">
      <c r="A11" s="16">
        <v>4</v>
      </c>
      <c r="B11" s="112" t="s">
        <v>127</v>
      </c>
      <c r="C11" s="94" t="s">
        <v>444</v>
      </c>
      <c r="D11" s="94" t="s">
        <v>445</v>
      </c>
      <c r="E11" s="121" t="s">
        <v>50</v>
      </c>
      <c r="F11" s="45">
        <v>11</v>
      </c>
      <c r="G11" s="8" t="s">
        <v>401</v>
      </c>
      <c r="H11" s="22">
        <v>5</v>
      </c>
      <c r="I11" s="22">
        <v>4</v>
      </c>
      <c r="J11" s="22">
        <v>10</v>
      </c>
      <c r="K11" s="22">
        <v>6</v>
      </c>
      <c r="L11" s="22">
        <v>0</v>
      </c>
      <c r="M11" s="41">
        <f t="shared" si="0"/>
        <v>25</v>
      </c>
      <c r="N11" s="22">
        <v>3</v>
      </c>
      <c r="O11" s="52" t="s">
        <v>434</v>
      </c>
      <c r="P11" s="35">
        <f t="shared" si="1"/>
        <v>50</v>
      </c>
    </row>
    <row r="12" spans="1:16" ht="22.5" customHeight="1">
      <c r="A12" s="16">
        <v>5</v>
      </c>
      <c r="B12" s="112" t="s">
        <v>192</v>
      </c>
      <c r="C12" s="94" t="s">
        <v>446</v>
      </c>
      <c r="D12" s="94" t="s">
        <v>445</v>
      </c>
      <c r="E12" s="121" t="s">
        <v>50</v>
      </c>
      <c r="F12" s="45">
        <v>11</v>
      </c>
      <c r="G12" s="8" t="s">
        <v>405</v>
      </c>
      <c r="H12" s="22">
        <v>2</v>
      </c>
      <c r="I12" s="22">
        <v>2</v>
      </c>
      <c r="J12" s="22">
        <v>7</v>
      </c>
      <c r="K12" s="22">
        <v>6</v>
      </c>
      <c r="L12" s="22">
        <v>6</v>
      </c>
      <c r="M12" s="41">
        <f t="shared" si="0"/>
        <v>23</v>
      </c>
      <c r="N12" s="22">
        <v>4</v>
      </c>
      <c r="O12" s="22"/>
      <c r="P12" s="35">
        <f t="shared" si="1"/>
        <v>46</v>
      </c>
    </row>
    <row r="13" spans="1:16" s="64" customFormat="1" ht="22.5" customHeight="1">
      <c r="A13" s="16">
        <v>6</v>
      </c>
      <c r="B13" s="96" t="s">
        <v>200</v>
      </c>
      <c r="C13" s="96" t="s">
        <v>439</v>
      </c>
      <c r="D13" s="96" t="s">
        <v>440</v>
      </c>
      <c r="E13" s="116" t="s">
        <v>28</v>
      </c>
      <c r="F13" s="45">
        <v>11</v>
      </c>
      <c r="G13" s="8" t="s">
        <v>399</v>
      </c>
      <c r="H13" s="22">
        <v>2</v>
      </c>
      <c r="I13" s="22">
        <v>3</v>
      </c>
      <c r="J13" s="22">
        <v>9</v>
      </c>
      <c r="K13" s="22">
        <v>2</v>
      </c>
      <c r="L13" s="22">
        <v>1</v>
      </c>
      <c r="M13" s="41">
        <f t="shared" si="0"/>
        <v>17</v>
      </c>
      <c r="N13" s="22">
        <v>5</v>
      </c>
      <c r="O13" s="52"/>
      <c r="P13" s="35">
        <f t="shared" si="1"/>
        <v>34</v>
      </c>
    </row>
    <row r="14" spans="1:16" s="64" customFormat="1" ht="22.5" customHeight="1">
      <c r="A14" s="16">
        <v>7</v>
      </c>
      <c r="B14" s="96" t="s">
        <v>61</v>
      </c>
      <c r="C14" s="96" t="s">
        <v>447</v>
      </c>
      <c r="D14" s="96" t="s">
        <v>448</v>
      </c>
      <c r="E14" s="116" t="s">
        <v>28</v>
      </c>
      <c r="F14" s="45">
        <v>11</v>
      </c>
      <c r="G14" s="8" t="s">
        <v>390</v>
      </c>
      <c r="H14" s="22">
        <v>3</v>
      </c>
      <c r="I14" s="22">
        <v>2</v>
      </c>
      <c r="J14" s="22">
        <v>7</v>
      </c>
      <c r="K14" s="22">
        <v>3</v>
      </c>
      <c r="L14" s="22">
        <v>0</v>
      </c>
      <c r="M14" s="41">
        <f t="shared" si="0"/>
        <v>15</v>
      </c>
      <c r="N14" s="22">
        <v>6</v>
      </c>
      <c r="O14" s="52"/>
      <c r="P14" s="35">
        <f t="shared" si="1"/>
        <v>30</v>
      </c>
    </row>
    <row r="15" spans="1:16" ht="22.5" customHeight="1">
      <c r="A15" s="16">
        <v>8</v>
      </c>
      <c r="B15" s="96" t="s">
        <v>62</v>
      </c>
      <c r="C15" s="96" t="s">
        <v>449</v>
      </c>
      <c r="D15" s="96" t="s">
        <v>450</v>
      </c>
      <c r="E15" s="116" t="s">
        <v>123</v>
      </c>
      <c r="F15" s="45">
        <v>11</v>
      </c>
      <c r="G15" s="8" t="s">
        <v>397</v>
      </c>
      <c r="H15" s="22">
        <v>2</v>
      </c>
      <c r="I15" s="22">
        <v>1</v>
      </c>
      <c r="J15" s="22">
        <v>0</v>
      </c>
      <c r="K15" s="22">
        <v>4</v>
      </c>
      <c r="L15" s="22">
        <v>8</v>
      </c>
      <c r="M15" s="41">
        <f t="shared" si="0"/>
        <v>15</v>
      </c>
      <c r="N15" s="22">
        <v>6</v>
      </c>
      <c r="O15" s="22"/>
      <c r="P15" s="35">
        <f t="shared" si="1"/>
        <v>30</v>
      </c>
    </row>
    <row r="16" spans="1:16" ht="22.5" customHeight="1">
      <c r="A16" s="16">
        <v>9</v>
      </c>
      <c r="B16" s="10" t="s">
        <v>63</v>
      </c>
      <c r="C16" s="10" t="s">
        <v>451</v>
      </c>
      <c r="D16" s="10" t="s">
        <v>440</v>
      </c>
      <c r="E16" s="125" t="s">
        <v>24</v>
      </c>
      <c r="F16" s="45">
        <v>11</v>
      </c>
      <c r="G16" s="8" t="s">
        <v>384</v>
      </c>
      <c r="H16" s="22">
        <v>1</v>
      </c>
      <c r="I16" s="22">
        <v>1</v>
      </c>
      <c r="J16" s="22">
        <v>5</v>
      </c>
      <c r="K16" s="22">
        <v>5</v>
      </c>
      <c r="L16" s="22">
        <v>2</v>
      </c>
      <c r="M16" s="41">
        <f t="shared" si="0"/>
        <v>14</v>
      </c>
      <c r="N16" s="22">
        <v>7</v>
      </c>
      <c r="O16" s="22"/>
      <c r="P16" s="35">
        <f t="shared" si="1"/>
        <v>28</v>
      </c>
    </row>
    <row r="17" spans="1:16" ht="22.5" customHeight="1">
      <c r="A17" s="16">
        <v>10</v>
      </c>
      <c r="B17" s="112" t="s">
        <v>131</v>
      </c>
      <c r="C17" s="94" t="s">
        <v>439</v>
      </c>
      <c r="D17" s="94" t="s">
        <v>446</v>
      </c>
      <c r="E17" s="121" t="s">
        <v>50</v>
      </c>
      <c r="F17" s="45">
        <v>11</v>
      </c>
      <c r="G17" s="8" t="s">
        <v>402</v>
      </c>
      <c r="H17" s="22">
        <v>1</v>
      </c>
      <c r="I17" s="22">
        <v>2</v>
      </c>
      <c r="J17" s="22">
        <v>10</v>
      </c>
      <c r="K17" s="22">
        <v>0</v>
      </c>
      <c r="L17" s="22">
        <v>0</v>
      </c>
      <c r="M17" s="41">
        <f t="shared" si="0"/>
        <v>13</v>
      </c>
      <c r="N17" s="22">
        <v>8</v>
      </c>
      <c r="O17" s="52"/>
      <c r="P17" s="35">
        <f t="shared" si="1"/>
        <v>26</v>
      </c>
    </row>
    <row r="18" spans="1:16" s="64" customFormat="1" ht="22.5" customHeight="1">
      <c r="A18" s="16">
        <v>11</v>
      </c>
      <c r="B18" s="112" t="s">
        <v>196</v>
      </c>
      <c r="C18" s="94" t="s">
        <v>442</v>
      </c>
      <c r="D18" s="94" t="s">
        <v>446</v>
      </c>
      <c r="E18" s="121" t="s">
        <v>50</v>
      </c>
      <c r="F18" s="45">
        <v>11</v>
      </c>
      <c r="G18" s="8" t="s">
        <v>408</v>
      </c>
      <c r="H18" s="22">
        <v>1</v>
      </c>
      <c r="I18" s="22">
        <v>2</v>
      </c>
      <c r="J18" s="22">
        <v>2</v>
      </c>
      <c r="K18" s="22">
        <v>7</v>
      </c>
      <c r="L18" s="22">
        <v>0</v>
      </c>
      <c r="M18" s="41">
        <f t="shared" si="0"/>
        <v>12</v>
      </c>
      <c r="N18" s="22">
        <v>9</v>
      </c>
      <c r="O18" s="41"/>
      <c r="P18" s="35">
        <f t="shared" si="1"/>
        <v>24</v>
      </c>
    </row>
    <row r="19" spans="1:16" ht="22.5" customHeight="1">
      <c r="A19" s="16">
        <v>12</v>
      </c>
      <c r="B19" s="112" t="s">
        <v>198</v>
      </c>
      <c r="C19" s="94" t="s">
        <v>443</v>
      </c>
      <c r="D19" s="94" t="s">
        <v>440</v>
      </c>
      <c r="E19" s="121" t="s">
        <v>50</v>
      </c>
      <c r="F19" s="45">
        <v>11</v>
      </c>
      <c r="G19" s="8" t="s">
        <v>407</v>
      </c>
      <c r="H19" s="22">
        <v>0</v>
      </c>
      <c r="I19" s="22">
        <v>2</v>
      </c>
      <c r="J19" s="22">
        <v>10</v>
      </c>
      <c r="K19" s="22">
        <v>0</v>
      </c>
      <c r="L19" s="22">
        <v>0</v>
      </c>
      <c r="M19" s="41">
        <f t="shared" si="0"/>
        <v>12</v>
      </c>
      <c r="N19" s="22">
        <v>9</v>
      </c>
      <c r="O19" s="22"/>
      <c r="P19" s="35">
        <f t="shared" si="1"/>
        <v>24</v>
      </c>
    </row>
    <row r="20" spans="1:16" ht="22.5" customHeight="1">
      <c r="A20" s="16">
        <v>13</v>
      </c>
      <c r="B20" s="96" t="s">
        <v>202</v>
      </c>
      <c r="C20" s="96" t="s">
        <v>445</v>
      </c>
      <c r="D20" s="96" t="s">
        <v>446</v>
      </c>
      <c r="E20" s="116" t="s">
        <v>28</v>
      </c>
      <c r="F20" s="45">
        <v>11</v>
      </c>
      <c r="G20" s="8" t="s">
        <v>398</v>
      </c>
      <c r="H20" s="22">
        <v>1</v>
      </c>
      <c r="I20" s="22">
        <v>2</v>
      </c>
      <c r="J20" s="22">
        <v>4</v>
      </c>
      <c r="K20" s="22">
        <v>3</v>
      </c>
      <c r="L20" s="22">
        <v>1</v>
      </c>
      <c r="M20" s="41">
        <f t="shared" si="0"/>
        <v>11</v>
      </c>
      <c r="N20" s="22">
        <v>10</v>
      </c>
      <c r="O20" s="22"/>
      <c r="P20" s="35">
        <f t="shared" si="1"/>
        <v>22</v>
      </c>
    </row>
    <row r="21" spans="1:16" ht="22.5" customHeight="1">
      <c r="A21" s="16">
        <v>14</v>
      </c>
      <c r="B21" s="98" t="s">
        <v>216</v>
      </c>
      <c r="C21" s="65" t="s">
        <v>452</v>
      </c>
      <c r="D21" s="65" t="s">
        <v>450</v>
      </c>
      <c r="E21" s="118" t="s">
        <v>35</v>
      </c>
      <c r="F21" s="45">
        <v>11</v>
      </c>
      <c r="G21" s="8" t="s">
        <v>385</v>
      </c>
      <c r="H21" s="22">
        <v>3</v>
      </c>
      <c r="I21" s="22">
        <v>0</v>
      </c>
      <c r="J21" s="22">
        <v>5</v>
      </c>
      <c r="K21" s="22">
        <v>0</v>
      </c>
      <c r="L21" s="22">
        <v>2</v>
      </c>
      <c r="M21" s="41">
        <f t="shared" si="0"/>
        <v>10</v>
      </c>
      <c r="N21" s="22">
        <v>11</v>
      </c>
      <c r="O21" s="22"/>
      <c r="P21" s="35">
        <f t="shared" si="1"/>
        <v>20</v>
      </c>
    </row>
    <row r="22" spans="1:16" ht="22.5" customHeight="1">
      <c r="A22" s="16">
        <v>15</v>
      </c>
      <c r="B22" s="67" t="s">
        <v>214</v>
      </c>
      <c r="C22" s="67" t="s">
        <v>445</v>
      </c>
      <c r="D22" s="67" t="s">
        <v>440</v>
      </c>
      <c r="E22" s="122" t="s">
        <v>29</v>
      </c>
      <c r="F22" s="45">
        <v>11</v>
      </c>
      <c r="G22" s="8" t="s">
        <v>403</v>
      </c>
      <c r="H22" s="22">
        <v>2</v>
      </c>
      <c r="I22" s="22">
        <v>3</v>
      </c>
      <c r="J22" s="22">
        <v>3</v>
      </c>
      <c r="K22" s="22">
        <v>1</v>
      </c>
      <c r="L22" s="22">
        <v>0</v>
      </c>
      <c r="M22" s="41">
        <f t="shared" si="0"/>
        <v>9</v>
      </c>
      <c r="N22" s="22">
        <v>12</v>
      </c>
      <c r="O22" s="22"/>
      <c r="P22" s="35">
        <f t="shared" si="1"/>
        <v>18</v>
      </c>
    </row>
    <row r="23" spans="1:16" ht="22.5" customHeight="1">
      <c r="A23" s="16">
        <v>16</v>
      </c>
      <c r="B23" s="96" t="s">
        <v>201</v>
      </c>
      <c r="C23" s="96" t="s">
        <v>447</v>
      </c>
      <c r="D23" s="96" t="s">
        <v>448</v>
      </c>
      <c r="E23" s="116" t="s">
        <v>28</v>
      </c>
      <c r="F23" s="45">
        <v>11</v>
      </c>
      <c r="G23" s="8" t="s">
        <v>400</v>
      </c>
      <c r="H23" s="22">
        <v>1</v>
      </c>
      <c r="I23" s="22">
        <v>1</v>
      </c>
      <c r="J23" s="22">
        <v>2</v>
      </c>
      <c r="K23" s="22">
        <v>2</v>
      </c>
      <c r="L23" s="22">
        <v>1</v>
      </c>
      <c r="M23" s="41">
        <f t="shared" si="0"/>
        <v>7</v>
      </c>
      <c r="N23" s="22">
        <v>13</v>
      </c>
      <c r="O23" s="52"/>
      <c r="P23" s="35">
        <f t="shared" si="1"/>
        <v>14</v>
      </c>
    </row>
    <row r="24" spans="1:16" ht="22.5" customHeight="1">
      <c r="A24" s="16">
        <v>17</v>
      </c>
      <c r="B24" s="96" t="s">
        <v>203</v>
      </c>
      <c r="C24" s="96" t="s">
        <v>447</v>
      </c>
      <c r="D24" s="96" t="s">
        <v>446</v>
      </c>
      <c r="E24" s="116" t="s">
        <v>28</v>
      </c>
      <c r="F24" s="45">
        <v>11</v>
      </c>
      <c r="G24" s="8" t="s">
        <v>391</v>
      </c>
      <c r="H24" s="22">
        <v>2</v>
      </c>
      <c r="I24" s="22">
        <v>0</v>
      </c>
      <c r="J24" s="22">
        <v>2</v>
      </c>
      <c r="K24" s="22">
        <v>3</v>
      </c>
      <c r="L24" s="22">
        <v>0</v>
      </c>
      <c r="M24" s="41">
        <f t="shared" si="0"/>
        <v>7</v>
      </c>
      <c r="N24" s="22">
        <v>13</v>
      </c>
      <c r="O24" s="22"/>
      <c r="P24" s="35">
        <f t="shared" si="1"/>
        <v>14</v>
      </c>
    </row>
    <row r="25" spans="1:16" ht="22.5" customHeight="1">
      <c r="A25" s="16">
        <v>18</v>
      </c>
      <c r="B25" s="10" t="s">
        <v>215</v>
      </c>
      <c r="C25" s="10" t="s">
        <v>448</v>
      </c>
      <c r="D25" s="10" t="s">
        <v>446</v>
      </c>
      <c r="E25" s="116" t="s">
        <v>26</v>
      </c>
      <c r="F25" s="45">
        <v>11</v>
      </c>
      <c r="G25" s="8" t="s">
        <v>393</v>
      </c>
      <c r="H25" s="22">
        <v>0</v>
      </c>
      <c r="I25" s="22">
        <v>1</v>
      </c>
      <c r="J25" s="22">
        <v>5</v>
      </c>
      <c r="K25" s="22">
        <v>0</v>
      </c>
      <c r="L25" s="22">
        <v>0</v>
      </c>
      <c r="M25" s="41">
        <f t="shared" si="0"/>
        <v>6</v>
      </c>
      <c r="N25" s="22">
        <v>14</v>
      </c>
      <c r="O25" s="22"/>
      <c r="P25" s="35">
        <f t="shared" si="1"/>
        <v>12</v>
      </c>
    </row>
    <row r="26" spans="1:16" ht="22.5" customHeight="1">
      <c r="A26" s="16">
        <v>19</v>
      </c>
      <c r="B26" s="98" t="s">
        <v>217</v>
      </c>
      <c r="C26" s="65" t="s">
        <v>442</v>
      </c>
      <c r="D26" s="65" t="s">
        <v>439</v>
      </c>
      <c r="E26" s="118" t="s">
        <v>35</v>
      </c>
      <c r="F26" s="45">
        <v>11</v>
      </c>
      <c r="G26" s="8" t="s">
        <v>389</v>
      </c>
      <c r="H26" s="22">
        <v>2</v>
      </c>
      <c r="I26" s="22">
        <v>3</v>
      </c>
      <c r="J26" s="22">
        <v>1</v>
      </c>
      <c r="K26" s="22">
        <v>0</v>
      </c>
      <c r="L26" s="22">
        <v>0</v>
      </c>
      <c r="M26" s="41">
        <f t="shared" si="0"/>
        <v>6</v>
      </c>
      <c r="N26" s="22">
        <v>14</v>
      </c>
      <c r="O26" s="22"/>
      <c r="P26" s="35">
        <f t="shared" si="1"/>
        <v>12</v>
      </c>
    </row>
    <row r="27" spans="1:16" ht="22.5" customHeight="1">
      <c r="A27" s="16">
        <v>20</v>
      </c>
      <c r="B27" s="98" t="s">
        <v>219</v>
      </c>
      <c r="C27" s="65" t="s">
        <v>452</v>
      </c>
      <c r="D27" s="65" t="s">
        <v>444</v>
      </c>
      <c r="E27" s="118" t="s">
        <v>35</v>
      </c>
      <c r="F27" s="82">
        <v>11</v>
      </c>
      <c r="G27" s="8" t="s">
        <v>388</v>
      </c>
      <c r="H27" s="22">
        <v>2</v>
      </c>
      <c r="I27" s="22">
        <v>3</v>
      </c>
      <c r="J27" s="22">
        <v>1</v>
      </c>
      <c r="K27" s="22">
        <v>0</v>
      </c>
      <c r="L27" s="22">
        <v>0</v>
      </c>
      <c r="M27" s="41">
        <f t="shared" si="0"/>
        <v>6</v>
      </c>
      <c r="N27" s="22">
        <v>14</v>
      </c>
      <c r="O27" s="22"/>
      <c r="P27" s="35">
        <f t="shared" si="1"/>
        <v>12</v>
      </c>
    </row>
    <row r="28" spans="1:16" ht="22.5" customHeight="1">
      <c r="A28" s="16">
        <v>21</v>
      </c>
      <c r="B28" s="98" t="s">
        <v>218</v>
      </c>
      <c r="C28" s="65" t="s">
        <v>446</v>
      </c>
      <c r="D28" s="65" t="s">
        <v>445</v>
      </c>
      <c r="E28" s="118" t="s">
        <v>35</v>
      </c>
      <c r="F28" s="82">
        <v>11</v>
      </c>
      <c r="G28" s="8" t="s">
        <v>387</v>
      </c>
      <c r="H28" s="22">
        <v>1</v>
      </c>
      <c r="I28" s="22">
        <v>3</v>
      </c>
      <c r="J28" s="22">
        <v>1</v>
      </c>
      <c r="K28" s="22">
        <v>0</v>
      </c>
      <c r="L28" s="22">
        <v>0</v>
      </c>
      <c r="M28" s="41">
        <f t="shared" si="0"/>
        <v>5</v>
      </c>
      <c r="N28" s="22">
        <v>15</v>
      </c>
      <c r="O28" s="22"/>
      <c r="P28" s="35">
        <f t="shared" si="1"/>
        <v>10</v>
      </c>
    </row>
    <row r="29" spans="1:16" s="64" customFormat="1" ht="22.5" customHeight="1">
      <c r="A29" s="16">
        <v>22</v>
      </c>
      <c r="B29" s="96" t="s">
        <v>199</v>
      </c>
      <c r="C29" s="96" t="s">
        <v>439</v>
      </c>
      <c r="D29" s="96" t="s">
        <v>440</v>
      </c>
      <c r="E29" s="116" t="s">
        <v>51</v>
      </c>
      <c r="F29" s="82">
        <v>11</v>
      </c>
      <c r="G29" s="8" t="s">
        <v>394</v>
      </c>
      <c r="H29" s="22">
        <v>1</v>
      </c>
      <c r="I29" s="22">
        <v>1</v>
      </c>
      <c r="J29" s="22">
        <v>0</v>
      </c>
      <c r="K29" s="22">
        <v>2</v>
      </c>
      <c r="L29" s="22">
        <v>0</v>
      </c>
      <c r="M29" s="41">
        <f t="shared" si="0"/>
        <v>4</v>
      </c>
      <c r="N29" s="22">
        <v>16</v>
      </c>
      <c r="O29" s="52"/>
      <c r="P29" s="35">
        <f t="shared" si="1"/>
        <v>8</v>
      </c>
    </row>
    <row r="30" spans="1:16" ht="22.5" customHeight="1">
      <c r="A30" s="16">
        <v>23</v>
      </c>
      <c r="B30" s="98" t="s">
        <v>419</v>
      </c>
      <c r="C30" s="98" t="s">
        <v>445</v>
      </c>
      <c r="D30" s="98" t="s">
        <v>439</v>
      </c>
      <c r="E30" s="116" t="s">
        <v>27</v>
      </c>
      <c r="F30" s="82">
        <v>11</v>
      </c>
      <c r="G30" s="8" t="s">
        <v>420</v>
      </c>
      <c r="H30" s="22">
        <v>2</v>
      </c>
      <c r="I30" s="22">
        <v>2</v>
      </c>
      <c r="J30" s="22">
        <v>0</v>
      </c>
      <c r="K30" s="22">
        <v>0</v>
      </c>
      <c r="L30" s="22">
        <v>0</v>
      </c>
      <c r="M30" s="41">
        <f t="shared" si="0"/>
        <v>4</v>
      </c>
      <c r="N30" s="22">
        <v>16</v>
      </c>
      <c r="O30" s="22"/>
      <c r="P30" s="35">
        <f t="shared" si="1"/>
        <v>8</v>
      </c>
    </row>
    <row r="31" spans="1:16" s="64" customFormat="1" ht="22.5" customHeight="1">
      <c r="A31" s="16">
        <v>24</v>
      </c>
      <c r="B31" s="104" t="s">
        <v>213</v>
      </c>
      <c r="C31" s="104" t="s">
        <v>445</v>
      </c>
      <c r="D31" s="104" t="s">
        <v>449</v>
      </c>
      <c r="E31" s="125" t="s">
        <v>24</v>
      </c>
      <c r="F31" s="82">
        <v>11</v>
      </c>
      <c r="G31" s="8" t="s">
        <v>404</v>
      </c>
      <c r="H31" s="22">
        <v>0</v>
      </c>
      <c r="I31" s="22">
        <v>0</v>
      </c>
      <c r="J31" s="22">
        <v>1</v>
      </c>
      <c r="K31" s="22">
        <v>2</v>
      </c>
      <c r="L31" s="22">
        <v>0</v>
      </c>
      <c r="M31" s="41">
        <f t="shared" si="0"/>
        <v>3</v>
      </c>
      <c r="N31" s="22">
        <v>17</v>
      </c>
      <c r="O31" s="22"/>
      <c r="P31" s="35">
        <f t="shared" si="1"/>
        <v>6</v>
      </c>
    </row>
    <row r="32" spans="1:16" ht="22.5" customHeight="1">
      <c r="A32" s="16">
        <v>25</v>
      </c>
      <c r="B32" s="112" t="s">
        <v>197</v>
      </c>
      <c r="C32" s="94" t="s">
        <v>446</v>
      </c>
      <c r="D32" s="94" t="s">
        <v>446</v>
      </c>
      <c r="E32" s="121" t="s">
        <v>50</v>
      </c>
      <c r="F32" s="82">
        <v>11</v>
      </c>
      <c r="G32" s="8" t="s">
        <v>413</v>
      </c>
      <c r="H32" s="22">
        <v>1</v>
      </c>
      <c r="I32" s="22">
        <v>2</v>
      </c>
      <c r="J32" s="22">
        <v>0</v>
      </c>
      <c r="K32" s="22">
        <v>0</v>
      </c>
      <c r="L32" s="22">
        <v>0</v>
      </c>
      <c r="M32" s="41">
        <f t="shared" si="0"/>
        <v>3</v>
      </c>
      <c r="N32" s="22">
        <v>17</v>
      </c>
      <c r="O32" s="22"/>
      <c r="P32" s="35">
        <f t="shared" si="1"/>
        <v>6</v>
      </c>
    </row>
    <row r="33" spans="1:16" ht="22.5" customHeight="1">
      <c r="A33" s="16">
        <v>26</v>
      </c>
      <c r="B33" s="98" t="s">
        <v>421</v>
      </c>
      <c r="C33" s="98" t="s">
        <v>447</v>
      </c>
      <c r="D33" s="98" t="s">
        <v>452</v>
      </c>
      <c r="E33" s="116" t="s">
        <v>27</v>
      </c>
      <c r="F33" s="82">
        <v>11</v>
      </c>
      <c r="G33" s="8" t="s">
        <v>422</v>
      </c>
      <c r="H33" s="22">
        <v>0</v>
      </c>
      <c r="I33" s="22">
        <v>3</v>
      </c>
      <c r="J33" s="22">
        <v>0</v>
      </c>
      <c r="K33" s="22">
        <v>0</v>
      </c>
      <c r="L33" s="22">
        <v>0</v>
      </c>
      <c r="M33" s="41">
        <f t="shared" si="0"/>
        <v>3</v>
      </c>
      <c r="N33" s="22">
        <v>17</v>
      </c>
      <c r="O33" s="52"/>
      <c r="P33" s="35">
        <f t="shared" si="1"/>
        <v>6</v>
      </c>
    </row>
    <row r="34" spans="1:16" ht="22.5" customHeight="1">
      <c r="A34" s="16">
        <v>27</v>
      </c>
      <c r="B34" s="96" t="s">
        <v>423</v>
      </c>
      <c r="C34" s="96" t="s">
        <v>441</v>
      </c>
      <c r="D34" s="96" t="s">
        <v>438</v>
      </c>
      <c r="E34" s="116" t="s">
        <v>27</v>
      </c>
      <c r="F34" s="82">
        <v>11</v>
      </c>
      <c r="G34" s="8" t="s">
        <v>424</v>
      </c>
      <c r="H34" s="22">
        <v>1</v>
      </c>
      <c r="I34" s="22">
        <v>2</v>
      </c>
      <c r="J34" s="22">
        <v>0</v>
      </c>
      <c r="K34" s="22">
        <v>0</v>
      </c>
      <c r="L34" s="22">
        <v>0</v>
      </c>
      <c r="M34" s="41">
        <f t="shared" si="0"/>
        <v>3</v>
      </c>
      <c r="N34" s="22">
        <v>17</v>
      </c>
      <c r="O34" s="22"/>
      <c r="P34" s="35">
        <f t="shared" si="1"/>
        <v>6</v>
      </c>
    </row>
    <row r="35" spans="1:16" ht="22.5" customHeight="1">
      <c r="A35" s="16">
        <v>28</v>
      </c>
      <c r="B35" s="96" t="s">
        <v>40</v>
      </c>
      <c r="C35" s="96" t="s">
        <v>445</v>
      </c>
      <c r="D35" s="96" t="s">
        <v>441</v>
      </c>
      <c r="E35" s="116" t="s">
        <v>51</v>
      </c>
      <c r="F35" s="82">
        <v>11</v>
      </c>
      <c r="G35" s="8" t="s">
        <v>410</v>
      </c>
      <c r="H35" s="22">
        <v>1</v>
      </c>
      <c r="I35" s="22">
        <v>1</v>
      </c>
      <c r="J35" s="22">
        <v>0</v>
      </c>
      <c r="K35" s="22">
        <v>0</v>
      </c>
      <c r="L35" s="22">
        <v>0</v>
      </c>
      <c r="M35" s="41">
        <f t="shared" si="0"/>
        <v>2</v>
      </c>
      <c r="N35" s="22">
        <v>18</v>
      </c>
      <c r="O35" s="52"/>
      <c r="P35" s="35">
        <f t="shared" si="1"/>
        <v>4</v>
      </c>
    </row>
    <row r="36" spans="1:16" ht="22.5" customHeight="1">
      <c r="A36" s="16">
        <v>29</v>
      </c>
      <c r="B36" s="98" t="s">
        <v>220</v>
      </c>
      <c r="C36" s="65" t="s">
        <v>446</v>
      </c>
      <c r="D36" s="65" t="s">
        <v>446</v>
      </c>
      <c r="E36" s="118" t="s">
        <v>35</v>
      </c>
      <c r="F36" s="82">
        <v>11</v>
      </c>
      <c r="G36" s="8" t="s">
        <v>412</v>
      </c>
      <c r="H36" s="22">
        <v>0</v>
      </c>
      <c r="I36" s="22">
        <v>2</v>
      </c>
      <c r="J36" s="22">
        <v>0</v>
      </c>
      <c r="K36" s="22">
        <v>0</v>
      </c>
      <c r="L36" s="22">
        <v>0</v>
      </c>
      <c r="M36" s="41">
        <f t="shared" si="0"/>
        <v>2</v>
      </c>
      <c r="N36" s="22">
        <v>18</v>
      </c>
      <c r="O36" s="22"/>
      <c r="P36" s="35">
        <f t="shared" si="1"/>
        <v>4</v>
      </c>
    </row>
    <row r="37" spans="1:16" ht="22.5" customHeight="1">
      <c r="A37" s="16">
        <v>30</v>
      </c>
      <c r="B37" s="98" t="s">
        <v>208</v>
      </c>
      <c r="C37" s="98" t="s">
        <v>438</v>
      </c>
      <c r="D37" s="98" t="s">
        <v>440</v>
      </c>
      <c r="E37" s="116" t="s">
        <v>60</v>
      </c>
      <c r="F37" s="82">
        <v>11</v>
      </c>
      <c r="G37" s="8" t="s">
        <v>409</v>
      </c>
      <c r="H37" s="22">
        <v>0</v>
      </c>
      <c r="I37" s="22">
        <v>1</v>
      </c>
      <c r="J37" s="22">
        <v>0</v>
      </c>
      <c r="K37" s="22">
        <v>0</v>
      </c>
      <c r="L37" s="22">
        <v>0</v>
      </c>
      <c r="M37" s="41">
        <f t="shared" si="0"/>
        <v>1</v>
      </c>
      <c r="N37" s="22">
        <v>19</v>
      </c>
      <c r="O37" s="41"/>
      <c r="P37" s="35">
        <f t="shared" si="1"/>
        <v>2</v>
      </c>
    </row>
    <row r="38" spans="1:16" ht="22.5" customHeight="1">
      <c r="A38" s="16">
        <v>31</v>
      </c>
      <c r="B38" s="93" t="s">
        <v>204</v>
      </c>
      <c r="C38" s="93" t="s">
        <v>446</v>
      </c>
      <c r="D38" s="93" t="s">
        <v>446</v>
      </c>
      <c r="E38" s="117" t="s">
        <v>23</v>
      </c>
      <c r="F38" s="82">
        <v>11</v>
      </c>
      <c r="G38" s="8" t="s">
        <v>418</v>
      </c>
      <c r="H38" s="22">
        <v>1</v>
      </c>
      <c r="I38" s="22">
        <v>0</v>
      </c>
      <c r="J38" s="22">
        <v>0</v>
      </c>
      <c r="K38" s="22">
        <v>0</v>
      </c>
      <c r="L38" s="22">
        <v>0</v>
      </c>
      <c r="M38" s="41">
        <f t="shared" si="0"/>
        <v>1</v>
      </c>
      <c r="N38" s="22">
        <v>19</v>
      </c>
      <c r="O38" s="22"/>
      <c r="P38" s="35">
        <f t="shared" si="1"/>
        <v>2</v>
      </c>
    </row>
    <row r="39" spans="1:16" ht="22.5" customHeight="1">
      <c r="A39" s="16">
        <v>32</v>
      </c>
      <c r="B39" s="98" t="s">
        <v>205</v>
      </c>
      <c r="C39" s="98" t="s">
        <v>443</v>
      </c>
      <c r="D39" s="98" t="s">
        <v>452</v>
      </c>
      <c r="E39" s="116" t="s">
        <v>27</v>
      </c>
      <c r="F39" s="82">
        <v>11</v>
      </c>
      <c r="G39" s="8" t="s">
        <v>395</v>
      </c>
      <c r="H39" s="22">
        <v>0</v>
      </c>
      <c r="I39" s="22">
        <v>0</v>
      </c>
      <c r="J39" s="22">
        <v>0</v>
      </c>
      <c r="K39" s="22">
        <v>1</v>
      </c>
      <c r="L39" s="22">
        <v>0</v>
      </c>
      <c r="M39" s="41">
        <f t="shared" si="0"/>
        <v>1</v>
      </c>
      <c r="N39" s="22">
        <v>19</v>
      </c>
      <c r="O39" s="52"/>
      <c r="P39" s="35">
        <f t="shared" si="1"/>
        <v>2</v>
      </c>
    </row>
    <row r="40" spans="1:16" ht="22.5" customHeight="1">
      <c r="A40" s="16">
        <v>33</v>
      </c>
      <c r="B40" s="93" t="s">
        <v>210</v>
      </c>
      <c r="C40" s="93" t="s">
        <v>444</v>
      </c>
      <c r="D40" s="93" t="s">
        <v>444</v>
      </c>
      <c r="E40" s="117" t="s">
        <v>23</v>
      </c>
      <c r="F40" s="82">
        <v>11</v>
      </c>
      <c r="G40" s="8" t="s">
        <v>415</v>
      </c>
      <c r="H40" s="22">
        <v>1</v>
      </c>
      <c r="I40" s="22">
        <v>0</v>
      </c>
      <c r="J40" s="22">
        <v>0</v>
      </c>
      <c r="K40" s="22">
        <v>0</v>
      </c>
      <c r="L40" s="22">
        <v>0</v>
      </c>
      <c r="M40" s="41">
        <f t="shared" si="0"/>
        <v>1</v>
      </c>
      <c r="N40" s="22">
        <v>19</v>
      </c>
      <c r="O40" s="22"/>
      <c r="P40" s="35">
        <f t="shared" si="1"/>
        <v>2</v>
      </c>
    </row>
    <row r="41" spans="1:16" ht="22.5" customHeight="1">
      <c r="A41" s="16">
        <v>34</v>
      </c>
      <c r="B41" s="98" t="s">
        <v>207</v>
      </c>
      <c r="C41" s="98" t="s">
        <v>445</v>
      </c>
      <c r="D41" s="98" t="s">
        <v>439</v>
      </c>
      <c r="E41" s="116" t="s">
        <v>27</v>
      </c>
      <c r="F41" s="82">
        <v>11</v>
      </c>
      <c r="G41" s="8" t="s">
        <v>392</v>
      </c>
      <c r="H41" s="22">
        <v>0</v>
      </c>
      <c r="I41" s="22">
        <v>1</v>
      </c>
      <c r="J41" s="22">
        <v>0</v>
      </c>
      <c r="K41" s="22">
        <v>0</v>
      </c>
      <c r="L41" s="22">
        <v>0</v>
      </c>
      <c r="M41" s="41">
        <f t="shared" si="0"/>
        <v>1</v>
      </c>
      <c r="N41" s="22">
        <v>19</v>
      </c>
      <c r="O41" s="52"/>
      <c r="P41" s="35">
        <f t="shared" si="1"/>
        <v>2</v>
      </c>
    </row>
    <row r="42" spans="1:16" ht="22.5" customHeight="1">
      <c r="A42" s="16">
        <v>35</v>
      </c>
      <c r="B42" s="98" t="s">
        <v>425</v>
      </c>
      <c r="C42" s="98" t="s">
        <v>445</v>
      </c>
      <c r="D42" s="98" t="s">
        <v>446</v>
      </c>
      <c r="E42" s="116" t="s">
        <v>311</v>
      </c>
      <c r="F42" s="82">
        <v>11</v>
      </c>
      <c r="G42" s="8" t="s">
        <v>426</v>
      </c>
      <c r="H42" s="22">
        <v>1</v>
      </c>
      <c r="I42" s="22">
        <v>0</v>
      </c>
      <c r="J42" s="22">
        <v>0</v>
      </c>
      <c r="K42" s="22">
        <v>0</v>
      </c>
      <c r="L42" s="22">
        <v>0</v>
      </c>
      <c r="M42" s="41">
        <f t="shared" si="0"/>
        <v>1</v>
      </c>
      <c r="N42" s="22">
        <v>19</v>
      </c>
      <c r="O42" s="52"/>
      <c r="P42" s="35">
        <f t="shared" si="1"/>
        <v>2</v>
      </c>
    </row>
    <row r="43" spans="1:16" ht="22.5" customHeight="1">
      <c r="A43" s="16">
        <v>36</v>
      </c>
      <c r="B43" s="98" t="s">
        <v>428</v>
      </c>
      <c r="C43" s="98" t="s">
        <v>441</v>
      </c>
      <c r="D43" s="98" t="s">
        <v>439</v>
      </c>
      <c r="E43" s="116" t="s">
        <v>311</v>
      </c>
      <c r="F43" s="82">
        <v>11</v>
      </c>
      <c r="G43" s="8" t="s">
        <v>429</v>
      </c>
      <c r="H43" s="22">
        <v>1</v>
      </c>
      <c r="I43" s="22">
        <v>0</v>
      </c>
      <c r="J43" s="22">
        <v>0</v>
      </c>
      <c r="K43" s="22">
        <v>0</v>
      </c>
      <c r="L43" s="22">
        <v>0</v>
      </c>
      <c r="M43" s="41">
        <f t="shared" si="0"/>
        <v>1</v>
      </c>
      <c r="N43" s="22">
        <v>19</v>
      </c>
      <c r="O43" s="52"/>
      <c r="P43" s="35">
        <f t="shared" si="1"/>
        <v>2</v>
      </c>
    </row>
    <row r="44" spans="1:16" ht="22.5" customHeight="1">
      <c r="A44" s="16">
        <v>37</v>
      </c>
      <c r="B44" s="93" t="s">
        <v>212</v>
      </c>
      <c r="C44" s="93" t="s">
        <v>452</v>
      </c>
      <c r="D44" s="93" t="s">
        <v>438</v>
      </c>
      <c r="E44" s="117" t="s">
        <v>23</v>
      </c>
      <c r="F44" s="82">
        <v>11</v>
      </c>
      <c r="G44" s="8" t="s">
        <v>414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41">
        <f t="shared" si="0"/>
        <v>0</v>
      </c>
      <c r="N44" s="22">
        <v>20</v>
      </c>
      <c r="O44" s="22"/>
      <c r="P44" s="35">
        <f t="shared" si="1"/>
        <v>0</v>
      </c>
    </row>
    <row r="45" spans="1:16" ht="22.5" customHeight="1">
      <c r="A45" s="16">
        <v>38</v>
      </c>
      <c r="B45" s="93" t="s">
        <v>211</v>
      </c>
      <c r="C45" s="93" t="s">
        <v>446</v>
      </c>
      <c r="D45" s="93" t="s">
        <v>446</v>
      </c>
      <c r="E45" s="117" t="s">
        <v>23</v>
      </c>
      <c r="F45" s="82">
        <v>11</v>
      </c>
      <c r="G45" s="8" t="s">
        <v>416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41">
        <f t="shared" si="0"/>
        <v>0</v>
      </c>
      <c r="N45" s="22">
        <v>20</v>
      </c>
      <c r="O45" s="22"/>
      <c r="P45" s="35">
        <f t="shared" si="1"/>
        <v>0</v>
      </c>
    </row>
    <row r="46" spans="1:16" ht="22.5" customHeight="1">
      <c r="A46" s="16">
        <v>39</v>
      </c>
      <c r="B46" s="98" t="s">
        <v>206</v>
      </c>
      <c r="C46" s="98" t="s">
        <v>439</v>
      </c>
      <c r="D46" s="98" t="s">
        <v>446</v>
      </c>
      <c r="E46" s="116" t="s">
        <v>27</v>
      </c>
      <c r="F46" s="82">
        <v>11</v>
      </c>
      <c r="G46" s="8" t="s">
        <v>396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41">
        <f t="shared" si="0"/>
        <v>0</v>
      </c>
      <c r="N46" s="22">
        <v>20</v>
      </c>
      <c r="O46" s="52"/>
      <c r="P46" s="35">
        <f t="shared" si="1"/>
        <v>0</v>
      </c>
    </row>
    <row r="47" spans="1:16" ht="22.5" customHeight="1">
      <c r="A47" s="16">
        <v>40</v>
      </c>
      <c r="B47" s="93" t="s">
        <v>209</v>
      </c>
      <c r="C47" s="93" t="s">
        <v>447</v>
      </c>
      <c r="D47" s="93" t="s">
        <v>446</v>
      </c>
      <c r="E47" s="117" t="s">
        <v>23</v>
      </c>
      <c r="F47" s="82">
        <v>11</v>
      </c>
      <c r="G47" s="8" t="s">
        <v>417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41">
        <f t="shared" si="0"/>
        <v>0</v>
      </c>
      <c r="N47" s="22">
        <v>20</v>
      </c>
      <c r="O47" s="22"/>
      <c r="P47" s="35">
        <f t="shared" si="1"/>
        <v>0</v>
      </c>
    </row>
    <row r="48" spans="1:16" ht="22.5" customHeight="1">
      <c r="A48" s="16">
        <v>41</v>
      </c>
      <c r="B48" s="112" t="s">
        <v>194</v>
      </c>
      <c r="C48" s="94" t="s">
        <v>445</v>
      </c>
      <c r="D48" s="94" t="s">
        <v>448</v>
      </c>
      <c r="E48" s="121" t="s">
        <v>50</v>
      </c>
      <c r="F48" s="82">
        <v>11</v>
      </c>
      <c r="G48" s="8" t="s">
        <v>411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41">
        <f t="shared" si="0"/>
        <v>0</v>
      </c>
      <c r="N48" s="22">
        <v>20</v>
      </c>
      <c r="O48" s="52"/>
      <c r="P48" s="35">
        <f t="shared" si="1"/>
        <v>0</v>
      </c>
    </row>
    <row r="49" spans="1:16" ht="22.5" customHeight="1">
      <c r="A49" s="16">
        <v>42</v>
      </c>
      <c r="B49" s="98" t="s">
        <v>430</v>
      </c>
      <c r="C49" s="98" t="s">
        <v>447</v>
      </c>
      <c r="D49" s="98" t="s">
        <v>440</v>
      </c>
      <c r="E49" s="116" t="s">
        <v>311</v>
      </c>
      <c r="F49" s="82">
        <v>11</v>
      </c>
      <c r="G49" s="8" t="s">
        <v>431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41">
        <f t="shared" si="0"/>
        <v>0</v>
      </c>
      <c r="N49" s="22">
        <v>20</v>
      </c>
      <c r="O49" s="22"/>
      <c r="P49" s="35">
        <f t="shared" si="1"/>
        <v>0</v>
      </c>
    </row>
    <row r="50" spans="1:16" ht="15.75">
      <c r="A50" s="54"/>
      <c r="B50" s="69"/>
      <c r="C50" s="69"/>
      <c r="D50" s="69"/>
      <c r="E50" s="70"/>
      <c r="F50" s="71"/>
      <c r="G50" s="54"/>
      <c r="H50" s="72"/>
      <c r="I50" s="72"/>
      <c r="J50" s="72"/>
      <c r="K50" s="72"/>
      <c r="L50" s="72"/>
      <c r="M50" s="73"/>
      <c r="N50" s="72"/>
      <c r="O50" s="74"/>
      <c r="P50" s="75"/>
    </row>
    <row r="51" spans="1:16" ht="15.75">
      <c r="A51" s="17"/>
      <c r="B51" s="4" t="s">
        <v>12</v>
      </c>
      <c r="C51" s="23"/>
      <c r="D51" s="23"/>
      <c r="E51" s="28" t="s">
        <v>42</v>
      </c>
      <c r="H51" s="9"/>
      <c r="I51" s="9"/>
      <c r="J51" s="9"/>
      <c r="K51" s="9"/>
      <c r="L51" s="9"/>
      <c r="M51"/>
      <c r="N51"/>
      <c r="O51"/>
      <c r="P51"/>
    </row>
    <row r="52" spans="1:16" ht="15.75">
      <c r="A52" s="17"/>
      <c r="E52" s="36"/>
      <c r="H52" s="9"/>
      <c r="I52" s="9"/>
      <c r="J52" s="9"/>
      <c r="K52" s="9"/>
      <c r="L52" s="9"/>
      <c r="M52"/>
      <c r="N52"/>
      <c r="O52"/>
      <c r="P52"/>
    </row>
    <row r="53" spans="1:16" ht="15.75">
      <c r="A53" s="17"/>
      <c r="B53" s="4" t="s">
        <v>13</v>
      </c>
      <c r="C53" s="23"/>
      <c r="D53" s="23"/>
      <c r="E53" s="28" t="s">
        <v>41</v>
      </c>
      <c r="H53" s="9"/>
      <c r="I53" s="9"/>
      <c r="J53" s="9"/>
      <c r="K53" s="9"/>
      <c r="L53" s="9"/>
      <c r="M53"/>
      <c r="N53"/>
      <c r="O53"/>
      <c r="P53"/>
    </row>
    <row r="54" spans="1:16" ht="15.75">
      <c r="A54" s="17"/>
      <c r="B54" s="4"/>
      <c r="C54" s="23"/>
      <c r="D54" s="23"/>
      <c r="E54" s="28" t="s">
        <v>22</v>
      </c>
      <c r="H54" s="9"/>
      <c r="I54" s="9"/>
      <c r="J54" s="9"/>
      <c r="K54" s="9"/>
      <c r="L54" s="9"/>
      <c r="M54"/>
      <c r="N54"/>
      <c r="O54"/>
      <c r="P54"/>
    </row>
    <row r="55" spans="1:16" ht="15.75">
      <c r="A55" s="17"/>
      <c r="B55" s="5"/>
      <c r="C55" s="23"/>
      <c r="D55" s="23"/>
      <c r="E55" s="36" t="s">
        <v>25</v>
      </c>
      <c r="H55" s="9"/>
      <c r="I55" s="9"/>
      <c r="J55" s="9"/>
      <c r="K55" s="9"/>
      <c r="L55" s="9"/>
      <c r="M55"/>
      <c r="N55"/>
      <c r="O55"/>
      <c r="P55"/>
    </row>
    <row r="56" spans="1:16" ht="15.75">
      <c r="A56" s="17"/>
      <c r="B56" s="5"/>
      <c r="C56" s="23"/>
      <c r="D56" s="23"/>
      <c r="E56" s="36" t="s">
        <v>70</v>
      </c>
      <c r="H56" s="9"/>
      <c r="I56" s="9"/>
      <c r="J56" s="9"/>
      <c r="K56" s="9"/>
      <c r="L56" s="9"/>
      <c r="M56"/>
      <c r="N56"/>
      <c r="O56"/>
      <c r="P56"/>
    </row>
    <row r="57" spans="1:16" ht="15.75">
      <c r="A57" s="17"/>
      <c r="B57" s="5"/>
      <c r="C57" s="23"/>
      <c r="D57" s="23"/>
      <c r="E57" s="36" t="s">
        <v>69</v>
      </c>
      <c r="H57" s="9"/>
      <c r="I57" s="9"/>
      <c r="J57" s="9"/>
      <c r="K57" s="9"/>
      <c r="L57" s="9"/>
      <c r="M57"/>
      <c r="N57"/>
      <c r="O57"/>
      <c r="P57"/>
    </row>
    <row r="58" spans="1:16" ht="15.75">
      <c r="A58" s="17"/>
      <c r="B58" s="5" t="s">
        <v>14</v>
      </c>
      <c r="C58" s="23"/>
      <c r="D58" s="23"/>
      <c r="E58" s="28" t="s">
        <v>21</v>
      </c>
      <c r="H58" s="9"/>
      <c r="I58" s="9"/>
      <c r="J58" s="9"/>
      <c r="K58" s="9"/>
      <c r="L58" s="9"/>
      <c r="M58"/>
      <c r="N58"/>
      <c r="O58"/>
      <c r="P58"/>
    </row>
    <row r="59" spans="2:5" ht="15.75">
      <c r="B59" s="4"/>
      <c r="C59" s="23"/>
      <c r="D59" s="23"/>
      <c r="E59" s="28"/>
    </row>
    <row r="60" ht="15.75"/>
    <row r="61" spans="2:5" ht="15.75">
      <c r="B61" s="4"/>
      <c r="C61" s="23"/>
      <c r="D61" s="23"/>
      <c r="E61" s="3"/>
    </row>
    <row r="62" spans="2:5" ht="15.75">
      <c r="B62" s="4"/>
      <c r="C62" s="23"/>
      <c r="D62" s="23"/>
      <c r="E62" s="3"/>
    </row>
    <row r="63" spans="2:5" ht="15.75">
      <c r="B63" s="5"/>
      <c r="C63" s="23"/>
      <c r="D63" s="23"/>
      <c r="E63" s="36"/>
    </row>
    <row r="64" spans="2:5" ht="15.75">
      <c r="B64" s="5"/>
      <c r="C64" s="23"/>
      <c r="D64" s="23"/>
      <c r="E64" s="3"/>
    </row>
    <row r="65" spans="2:5" ht="15.75">
      <c r="B65" s="5"/>
      <c r="C65" s="23"/>
      <c r="D65" s="23"/>
      <c r="E65" s="3"/>
    </row>
  </sheetData>
  <sheetProtection/>
  <mergeCells count="5">
    <mergeCell ref="A1:G1"/>
    <mergeCell ref="A2:G2"/>
    <mergeCell ref="A4:G4"/>
    <mergeCell ref="A5:G5"/>
    <mergeCell ref="A3:P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rowBreaks count="1" manualBreakCount="1">
    <brk id="2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2020-11-30T06:25:46Z</dcterms:modified>
  <cp:category/>
  <cp:version/>
  <cp:contentType/>
  <cp:contentStatus/>
</cp:coreProperties>
</file>