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5120" windowHeight="7770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класс'!$A$1:$O$40</definedName>
    <definedName name="_xlnm.Print_Area" localSheetId="0">'7 класс  '!$A$1:$N$47</definedName>
    <definedName name="_xlnm.Print_Area" localSheetId="1">'8 класс '!$A$1:$N$39</definedName>
    <definedName name="_xlnm.Print_Area" localSheetId="2">'9 класс '!$A$1:$O$42</definedName>
  </definedNames>
  <calcPr fullCalcOnLoad="1"/>
</workbook>
</file>

<file path=xl/sharedStrings.xml><?xml version="1.0" encoding="utf-8"?>
<sst xmlns="http://schemas.openxmlformats.org/spreadsheetml/2006/main" count="397" uniqueCount="312">
  <si>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</si>
  <si>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</si>
  <si>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</si>
  <si>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</si>
  <si>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</si>
  <si>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</si>
  <si>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</si>
  <si>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</si>
  <si>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</si>
  <si>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</si>
  <si>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</si>
  <si>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</si>
  <si>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</si>
  <si>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</si>
  <si>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</si>
  <si>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</si>
  <si>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</si>
  <si>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</si>
  <si>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Э1</t>
  </si>
  <si>
    <t>Э2</t>
  </si>
  <si>
    <t>09-10 ноября 2017 года</t>
  </si>
  <si>
    <t>В 2017-2018 УЧЕБНОМ ГОДУ</t>
  </si>
  <si>
    <t>9 - 10 ноября 2017 года</t>
  </si>
  <si>
    <t>9 - 10 ноября 2017 г.</t>
  </si>
  <si>
    <t xml:space="preserve">учащихся 7  класса по ______физике______  максимальный балл_60__ </t>
  </si>
  <si>
    <t>Тоб-Физ-7-17-230</t>
  </si>
  <si>
    <t>Тоб-Физ-7-9-225</t>
  </si>
  <si>
    <t>Тоб-Физ-7-15-230</t>
  </si>
  <si>
    <t>Тоб-Физ-7-19-230</t>
  </si>
  <si>
    <t>Тоб-Физ-7-13-230</t>
  </si>
  <si>
    <t>Тоб-Физ-7-27-230</t>
  </si>
  <si>
    <t>Тоб-Физ-7-21-230</t>
  </si>
  <si>
    <t>Тоб-Физ-7-2-227</t>
  </si>
  <si>
    <t>Тоб-Физ-7-30-228</t>
  </si>
  <si>
    <t>Тоб-Физ-7-14-228</t>
  </si>
  <si>
    <t>Тоб-Физ-7-1-228</t>
  </si>
  <si>
    <t>Тоб-Физ-7-4-228</t>
  </si>
  <si>
    <t>Тоб-Физ-7-12-228</t>
  </si>
  <si>
    <t>Тоб-Физ-7-27-225</t>
  </si>
  <si>
    <t>Тоб-Физ-7-10-229</t>
  </si>
  <si>
    <t>Тоб-Физ-7-12-225</t>
  </si>
  <si>
    <t>Тоб-Физ-7-27-229</t>
  </si>
  <si>
    <t>Тоб-Физ-7-7-225</t>
  </si>
  <si>
    <t>Тоб-Физ-7-15-228</t>
  </si>
  <si>
    <t>Тоб-Физ-7-17-225</t>
  </si>
  <si>
    <t>Тоб-Физ-7-3-225</t>
  </si>
  <si>
    <t>Тоб-Физ-7-15-225</t>
  </si>
  <si>
    <t>Тоб-Физ-7-13-225</t>
  </si>
  <si>
    <t>Тоб-Физ-7-9-230</t>
  </si>
  <si>
    <t>Тоб-Физ-7-5-230</t>
  </si>
  <si>
    <t>Тоб-Физ-7-3-230</t>
  </si>
  <si>
    <t>Тоб-Физ-7-1-230</t>
  </si>
  <si>
    <t>Тоб-Физ-7-11-230</t>
  </si>
  <si>
    <t>Тоб-Физ-7-29-230</t>
  </si>
  <si>
    <t>Тоб-Физ-7-7-230</t>
  </si>
  <si>
    <t>Тоб-Физ-7-14-229</t>
  </si>
  <si>
    <t>Тоб-Физ-7-24-228</t>
  </si>
  <si>
    <t>Тоб-Физ-7-29-225</t>
  </si>
  <si>
    <t>Тоб-Физ-7-5-225</t>
  </si>
  <si>
    <t>Тоб-Физ-7-7-227</t>
  </si>
  <si>
    <t>Тоб-Физ-8-11-231</t>
  </si>
  <si>
    <t>Тоб-Физ-8-20-227</t>
  </si>
  <si>
    <t>Тоб-Физ-8-19-229</t>
  </si>
  <si>
    <t>Тоб-Физ-8-25-231</t>
  </si>
  <si>
    <t>Тоб-Физ-8-17-231</t>
  </si>
  <si>
    <t>Тоб-Физ-8-13-229</t>
  </si>
  <si>
    <t>Тоб-Физ-8-7-229</t>
  </si>
  <si>
    <t>Тоб-Физ-8-30-229</t>
  </si>
  <si>
    <t>Тоб-Физ-8-5-229</t>
  </si>
  <si>
    <t>Тоб-Физ-8-19-231</t>
  </si>
  <si>
    <t>Тоб-Физ-8-27-231</t>
  </si>
  <si>
    <t>Тоб-Физ-8-9-231</t>
  </si>
  <si>
    <t>Тоб-Физ-8-29-231</t>
  </si>
  <si>
    <t>Тоб-Физ-8-7-231</t>
  </si>
  <si>
    <t>Тоб-Физ-8-3-231</t>
  </si>
  <si>
    <t>Тоб-Физ-8-15-231</t>
  </si>
  <si>
    <t>Тоб-Физ-8-5-231</t>
  </si>
  <si>
    <t>Тоб-Физ-8-13-231</t>
  </si>
  <si>
    <t>Тоб-Физ-8-23-231</t>
  </si>
  <si>
    <t>Тоб-Физ-8-26-229</t>
  </si>
  <si>
    <t>Тоб-Физ-8-18-229</t>
  </si>
  <si>
    <t>Тоб-Физ-8-9-229</t>
  </si>
  <si>
    <t>Тоб-Физ-8-3-229</t>
  </si>
  <si>
    <t>Тоб-Физ-8-11-229</t>
  </si>
  <si>
    <t>Тоб-Физ-8-15-229</t>
  </si>
  <si>
    <t xml:space="preserve">учащихся 8  класса по ______физике______  максимальный балл_60__ </t>
  </si>
  <si>
    <t>Тоб-физ-9-9-227</t>
  </si>
  <si>
    <t>Тоб-физ-9-19-227</t>
  </si>
  <si>
    <t>Тоб-физ-9-1-227</t>
  </si>
  <si>
    <t>Тоб-физ-9-1-225</t>
  </si>
  <si>
    <t>Тоб-физ-9-30-225</t>
  </si>
  <si>
    <t>Тоб-физ-9-20-225</t>
  </si>
  <si>
    <t>Тоб-физ-9-29-229</t>
  </si>
  <si>
    <t>Тоб-физ-9-1-229</t>
  </si>
  <si>
    <t>Тоб-физ-9-22-229</t>
  </si>
  <si>
    <t>Тоб-физ-9-12-229</t>
  </si>
  <si>
    <t>Тоб-физ-9-4-229</t>
  </si>
  <si>
    <t>Тоб-физ-9-15-227</t>
  </si>
  <si>
    <t>Тоб-физ-9-26-225</t>
  </si>
  <si>
    <t>Тоб-физ-9-22-225</t>
  </si>
  <si>
    <t>Тоб-физ-9-6-225</t>
  </si>
  <si>
    <t>Тоб-физ-9-8-225</t>
  </si>
  <si>
    <t>Тоб-физ-9-10-225</t>
  </si>
  <si>
    <t>Тоб-физ-9-16-225</t>
  </si>
  <si>
    <t>Тоб-физ-9-24-225</t>
  </si>
  <si>
    <t>Тоб-физ-9-18-225</t>
  </si>
  <si>
    <t>Тоб-физ-9-14-225</t>
  </si>
  <si>
    <t>Тоб-физ-9-5-227</t>
  </si>
  <si>
    <t>Тоб-физ-9-17-227</t>
  </si>
  <si>
    <t>Тоб-физ-9-23-227</t>
  </si>
  <si>
    <t>Тоб-физ-9-21-227</t>
  </si>
  <si>
    <t>Тоб-физ-9-3-227</t>
  </si>
  <si>
    <t>Тоб-физ-9-27-227</t>
  </si>
  <si>
    <t>Тоб-физ-9-11-227</t>
  </si>
  <si>
    <t>Тоб-физ-9-25-227</t>
  </si>
  <si>
    <t xml:space="preserve">учащихся  9  класса по ______физике______  максимальный балл_70__ </t>
  </si>
  <si>
    <t>Тоб-физ-10-26-228</t>
  </si>
  <si>
    <t>Тоб-физ-10-16-228</t>
  </si>
  <si>
    <t>Тоб-физ-10-18-228</t>
  </si>
  <si>
    <t>Тоб-физ-10-27-228</t>
  </si>
  <si>
    <t>Тоб-физ-10-20-228</t>
  </si>
  <si>
    <t>Тоб-физ-10-28-230</t>
  </si>
  <si>
    <t>Тоб-физ-10-6-230</t>
  </si>
  <si>
    <t>Тоб-физ-10-8-230</t>
  </si>
  <si>
    <t>Тоб-физ-10-22-228</t>
  </si>
  <si>
    <t>Тоб-физ-10-29-228</t>
  </si>
  <si>
    <t>Тоб-физ-10-2-229</t>
  </si>
  <si>
    <t>Тоб-физ-10-28-227</t>
  </si>
  <si>
    <t>Тоб-физ-10-7-228</t>
  </si>
  <si>
    <t>Тоб-физ-10-14-230</t>
  </si>
  <si>
    <t>Тоб-физ-10-12-230</t>
  </si>
  <si>
    <t>Тоб-физ-10-20-230</t>
  </si>
  <si>
    <t>Тоб-физ-10-10-230</t>
  </si>
  <si>
    <t>Тоб-физ-10-30-230</t>
  </si>
  <si>
    <t>Тоб-физ-10-6-228</t>
  </si>
  <si>
    <t>Тоб-физ-10-10-228</t>
  </si>
  <si>
    <t>Тоб-физ-10-2-230</t>
  </si>
  <si>
    <t>Тоб-физ-10-16-230</t>
  </si>
  <si>
    <t>Тоб-физ-10-23-229</t>
  </si>
  <si>
    <t>Тоб-физ-10-26-230</t>
  </si>
  <si>
    <t>Тоб-физ-10-18-230</t>
  </si>
  <si>
    <t xml:space="preserve">учащихся  10  класса по ______физике______  максимальный балл_70__ </t>
  </si>
  <si>
    <t>Тоб-физ-11-16-231</t>
  </si>
  <si>
    <t>Тоб-физ-11-18-231</t>
  </si>
  <si>
    <t>Тоб-физ-11-12-227</t>
  </si>
  <si>
    <t>Тоб-физ-11-22-227</t>
  </si>
  <si>
    <t>Тоб-физ-11-10-227</t>
  </si>
  <si>
    <t>Тоб-физ-11-13-227</t>
  </si>
  <si>
    <t>Тоб-физ-11-6-231</t>
  </si>
  <si>
    <t>Тоб-физ-11-8-231</t>
  </si>
  <si>
    <t>Тоб-физ-11-32-231</t>
  </si>
  <si>
    <t>Тоб-физ-11-14-231</t>
  </si>
  <si>
    <t>Тоб-физ-11-10-231</t>
  </si>
  <si>
    <t>Тоб-физ-11-26-231</t>
  </si>
  <si>
    <t>Тоб-физ-11-22-231</t>
  </si>
  <si>
    <t>Тоб-физ-11-2-231</t>
  </si>
  <si>
    <t>Тоб-физ-11-30-231</t>
  </si>
  <si>
    <t>Тоб-физ-11-28-231</t>
  </si>
  <si>
    <t>Тоб-физ-11-20-231</t>
  </si>
  <si>
    <t>Тоб-физ-11-4-231</t>
  </si>
  <si>
    <t>Тоб-физ-11-14-227</t>
  </si>
  <si>
    <t>Тоб-физ-11-24-227</t>
  </si>
  <si>
    <t>Тоб-физ-11-6-227</t>
  </si>
  <si>
    <t>Тоб-физ-11-16-227</t>
  </si>
  <si>
    <t>Тоб-физ-11-7-227</t>
  </si>
  <si>
    <t>Тоб-физ-11-18-227</t>
  </si>
  <si>
    <t>Тоб-физ-11-26-227</t>
  </si>
  <si>
    <t>Тоб-физ-11-04-227</t>
  </si>
  <si>
    <t>Тоб-физ-11-08-227</t>
  </si>
  <si>
    <t xml:space="preserve">учащихся  11  класса по ______физике______  максимальный балл_70__ </t>
  </si>
  <si>
    <t>Гнедова А.С.</t>
  </si>
  <si>
    <t>Кочурова А.С.</t>
  </si>
  <si>
    <t>Лаптев О.В.</t>
  </si>
  <si>
    <t>Суслов И.Д.</t>
  </si>
  <si>
    <t>Песцов И.А.</t>
  </si>
  <si>
    <t>Пименова Е.А.</t>
  </si>
  <si>
    <t>Мухамеджанова П.Т.</t>
  </si>
  <si>
    <t>Давлетянова К.А.</t>
  </si>
  <si>
    <t>Турышева А.М.</t>
  </si>
  <si>
    <t>Кутумов А.А.</t>
  </si>
  <si>
    <t>Беломоин И.А.</t>
  </si>
  <si>
    <t>Кабуров А.Р.</t>
  </si>
  <si>
    <t>Мирошниченко В.В.</t>
  </si>
  <si>
    <t>Бадрызлов М.Ю.</t>
  </si>
  <si>
    <t>Усольцев К.С.</t>
  </si>
  <si>
    <t>Азарова А.Д.</t>
  </si>
  <si>
    <t>Вычужанин В.С.</t>
  </si>
  <si>
    <t>Изоньярова К.Р.</t>
  </si>
  <si>
    <t>Збаранская М.П.</t>
  </si>
  <si>
    <t>Иванова А.Д.</t>
  </si>
  <si>
    <t>Квет М.А.</t>
  </si>
  <si>
    <t>Пономарев Г.Е.</t>
  </si>
  <si>
    <t>Пайзулаев М.С.</t>
  </si>
  <si>
    <t>Сахарова М.А.</t>
  </si>
  <si>
    <t>Соколова С.А.</t>
  </si>
  <si>
    <t>Гречина Е.А.</t>
  </si>
  <si>
    <t>Бобров В.А.</t>
  </si>
  <si>
    <t>Захаринский И.О.</t>
  </si>
  <si>
    <t>Исматуллина А.З.</t>
  </si>
  <si>
    <t>Копылова Д.С.</t>
  </si>
  <si>
    <t>Патрахина А.В.</t>
  </si>
  <si>
    <t>Чижонок Д.В.</t>
  </si>
  <si>
    <t>Хабибулин К.Р.</t>
  </si>
  <si>
    <t>Трифонов В.Е.</t>
  </si>
  <si>
    <t>Гурьев А.В.</t>
  </si>
  <si>
    <t>Кадымова А.А.</t>
  </si>
  <si>
    <t>Саитов А.А.</t>
  </si>
  <si>
    <t>Смирнов А.А.</t>
  </si>
  <si>
    <t>Рыжанков И.А.</t>
  </si>
  <si>
    <t>Рудин В.К.</t>
  </si>
  <si>
    <t>Собольников О.Д.</t>
  </si>
  <si>
    <t>Ванеева Н.С.</t>
  </si>
  <si>
    <t>Черкашина Т.В.</t>
  </si>
  <si>
    <t>Смирнова А.А.</t>
  </si>
  <si>
    <t>Панжев С.Д.</t>
  </si>
  <si>
    <t>Токарева Ю.А.</t>
  </si>
  <si>
    <t>Батурина Е.А.</t>
  </si>
  <si>
    <t>Шевелёва А.В.</t>
  </si>
  <si>
    <t>Мирхамитова Л.В.</t>
  </si>
  <si>
    <t>Рябкова А.С.</t>
  </si>
  <si>
    <t>Ражев И.М.</t>
  </si>
  <si>
    <t>Ишметова В.Р.</t>
  </si>
  <si>
    <t>Кутасеева Е.Ю.</t>
  </si>
  <si>
    <t>Рублев И.Л.</t>
  </si>
  <si>
    <t>Терешин В.С.</t>
  </si>
  <si>
    <t>Петренко П.А.</t>
  </si>
  <si>
    <t>Левкина Е.Е.</t>
  </si>
  <si>
    <t>Ниязова Д.З.</t>
  </si>
  <si>
    <t>Южакова Е.А.</t>
  </si>
  <si>
    <t>Сосновкин Н.И.</t>
  </si>
  <si>
    <t>Чалков К.В.</t>
  </si>
  <si>
    <t>Рахимчанова К.Р.</t>
  </si>
  <si>
    <t>Богданова Е.А.</t>
  </si>
  <si>
    <t>Нефедова И.Е.</t>
  </si>
  <si>
    <t>Горобец Н.Е.</t>
  </si>
  <si>
    <t>Жанарбаев Ч.Б.</t>
  </si>
  <si>
    <t>Коновалов А.А.</t>
  </si>
  <si>
    <t>Юмашева Г.И.</t>
  </si>
  <si>
    <t>Деревенский Д.С.</t>
  </si>
  <si>
    <t>Халитова Л.И.</t>
  </si>
  <si>
    <t>Левин О.Н.</t>
  </si>
  <si>
    <t>Куимов Т.Е.</t>
  </si>
  <si>
    <t>Филиппов Д.К.</t>
  </si>
  <si>
    <t>Ахмедов Р.А.</t>
  </si>
  <si>
    <t>Панфилов А.Е.</t>
  </si>
  <si>
    <t>Ходырев А.Н.</t>
  </si>
  <si>
    <t>Быстрицкий А.М.</t>
  </si>
  <si>
    <t>Махмутова А.Р.</t>
  </si>
  <si>
    <t>Темирова Д.Т.</t>
  </si>
  <si>
    <t>Свистунова Е.А.</t>
  </si>
  <si>
    <t>Никитин С.А.</t>
  </si>
  <si>
    <t>Перевалова Л.А.</t>
  </si>
  <si>
    <t>Айсина Е.А.</t>
  </si>
  <si>
    <t>Гулиянц С.С.</t>
  </si>
  <si>
    <t>Бекшенёв Д.Р.</t>
  </si>
  <si>
    <t>Еремина А.В.</t>
  </si>
  <si>
    <t>Пирогов М.Д.</t>
  </si>
  <si>
    <t>Половниов К.Ю.</t>
  </si>
  <si>
    <t>Пологрудова А.С.</t>
  </si>
  <si>
    <t>Шарофиддинова З.С.</t>
  </si>
  <si>
    <t>Ярошко Я.С.</t>
  </si>
  <si>
    <t>Вохмин М.Э.</t>
  </si>
  <si>
    <t>Шутов Д.С.</t>
  </si>
  <si>
    <t>Савонин А.Е.</t>
  </si>
  <si>
    <t>Хамидуллина А.Г.</t>
  </si>
  <si>
    <t>Малышева А.С.</t>
  </si>
  <si>
    <t>Ламбин А.В.</t>
  </si>
  <si>
    <t>Донская М.А.</t>
  </si>
  <si>
    <t>Ефремова Т.А.</t>
  </si>
  <si>
    <t>Бикбулатова Е.Р.</t>
  </si>
  <si>
    <t>Редькина П.М.</t>
  </si>
  <si>
    <t>Ермаков М.М.</t>
  </si>
  <si>
    <t>Джафаров И.И.</t>
  </si>
  <si>
    <t>Ярин Д.С.</t>
  </si>
  <si>
    <t>Шевчук И.М.</t>
  </si>
  <si>
    <t>Рожков В.В.</t>
  </si>
  <si>
    <t>Носкевич Н.Б.</t>
  </si>
  <si>
    <t>Талипов Ф.Н.</t>
  </si>
  <si>
    <t>Тильмаметов С.А.</t>
  </si>
  <si>
    <t>Вафин А.Д.</t>
  </si>
  <si>
    <t>Мадьяров Р.И.</t>
  </si>
  <si>
    <t>Девяткова Н.А.</t>
  </si>
  <si>
    <t>Герасимова Я.А.</t>
  </si>
  <si>
    <t>Лысцова А.В.</t>
  </si>
  <si>
    <t>Семенов Р.А.</t>
  </si>
  <si>
    <t>Арнгольд К.В.</t>
  </si>
  <si>
    <t>Кейко А.д.</t>
  </si>
  <si>
    <t>Песцов С.А.</t>
  </si>
  <si>
    <t>Поникарова Д.О.</t>
  </si>
  <si>
    <t>Поляков В.В.</t>
  </si>
  <si>
    <t>Камальдинова В.Р.</t>
  </si>
  <si>
    <t>Стаськов В.А.</t>
  </si>
  <si>
    <t>Макарова А.Д.</t>
  </si>
  <si>
    <t>Деревенская И.С.</t>
  </si>
  <si>
    <t>Ворончихин И.А.</t>
  </si>
  <si>
    <t>Саитов Р.Р.</t>
  </si>
  <si>
    <t>Потапов А.А.</t>
  </si>
  <si>
    <t>Тарханов М.Д.</t>
  </si>
  <si>
    <t>Кузин А.К.</t>
  </si>
  <si>
    <t>Набиев А.Н.</t>
  </si>
  <si>
    <t>Мукменов Н.Р.</t>
  </si>
  <si>
    <t>Вешкурцева А.А.</t>
  </si>
  <si>
    <t>Славута Г.А.</t>
  </si>
  <si>
    <t>Богданов К.С.</t>
  </si>
  <si>
    <t>Русанов Н.И.</t>
  </si>
  <si>
    <t>Тарханов Н.А.</t>
  </si>
  <si>
    <t>Ибрагимова Л.Э.</t>
  </si>
  <si>
    <t>Галкин В.А.</t>
  </si>
  <si>
    <t>Бутримович  П.С.</t>
  </si>
  <si>
    <t>Шабалин А.Д.</t>
  </si>
  <si>
    <t>Першин С.В.</t>
  </si>
  <si>
    <t>Гафурова Е.В.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</si>
</sst>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32" borderId="0" xfId="0" applyFont="1" applyFill="1" applyAlignment="1">
      <alignment/>
    </xf>
    <xf numFmtId="0" fontId="53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53" fillId="32" borderId="0" xfId="0" applyFont="1" applyFill="1" applyAlignment="1">
      <alignment horizontal="left"/>
    </xf>
    <xf numFmtId="188" fontId="5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2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6" fillId="0" borderId="12" xfId="58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8" fontId="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" fillId="0" borderId="11" xfId="5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188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32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88" fontId="5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276225</xdr:rowOff>
    </xdr:from>
    <xdr:ext cx="7620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2447925" y="3171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276225</xdr:rowOff>
    </xdr:from>
    <xdr:ext cx="76200" cy="695325"/>
    <xdr:sp fLocksText="0">
      <xdr:nvSpPr>
        <xdr:cNvPr id="2" name="Text Box 1"/>
        <xdr:cNvSpPr txBox="1">
          <a:spLocks noChangeArrowheads="1"/>
        </xdr:cNvSpPr>
      </xdr:nvSpPr>
      <xdr:spPr>
        <a:xfrm>
          <a:off x="2447925" y="3171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90550"/>
    <xdr:sp fLocksText="0">
      <xdr:nvSpPr>
        <xdr:cNvPr id="3" name="Text Box 1"/>
        <xdr:cNvSpPr txBox="1">
          <a:spLocks noChangeArrowheads="1"/>
        </xdr:cNvSpPr>
      </xdr:nvSpPr>
      <xdr:spPr>
        <a:xfrm>
          <a:off x="2447925" y="53816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90550"/>
    <xdr:sp fLocksText="0">
      <xdr:nvSpPr>
        <xdr:cNvPr id="4" name="Text Box 1"/>
        <xdr:cNvSpPr txBox="1">
          <a:spLocks noChangeArrowheads="1"/>
        </xdr:cNvSpPr>
      </xdr:nvSpPr>
      <xdr:spPr>
        <a:xfrm>
          <a:off x="2447925" y="53816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66675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2447925" y="10972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66675</xdr:rowOff>
    </xdr:from>
    <xdr:ext cx="76200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2447925" y="10972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2447925" y="4191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2447925" y="4191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2447925" y="4276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2447925" y="4276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2447925" y="4191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142875"/>
    <xdr:sp fLocksText="0">
      <xdr:nvSpPr>
        <xdr:cNvPr id="12" name="Text Box 1"/>
        <xdr:cNvSpPr txBox="1">
          <a:spLocks noChangeArrowheads="1"/>
        </xdr:cNvSpPr>
      </xdr:nvSpPr>
      <xdr:spPr>
        <a:xfrm>
          <a:off x="2447925" y="4191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2447925" y="4276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2447925" y="4276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2447925" y="7315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2447925" y="7315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17" name="Text Box 1"/>
        <xdr:cNvSpPr txBox="1">
          <a:spLocks noChangeArrowheads="1"/>
        </xdr:cNvSpPr>
      </xdr:nvSpPr>
      <xdr:spPr>
        <a:xfrm>
          <a:off x="2447925" y="75057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18" name="Text Box 1"/>
        <xdr:cNvSpPr txBox="1">
          <a:spLocks noChangeArrowheads="1"/>
        </xdr:cNvSpPr>
      </xdr:nvSpPr>
      <xdr:spPr>
        <a:xfrm>
          <a:off x="2447925" y="75057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447925" y="842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447925" y="842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447925" y="814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"/>
    <xdr:sp fLocksText="0">
      <xdr:nvSpPr>
        <xdr:cNvPr id="27" name="Text Box 1"/>
        <xdr:cNvSpPr txBox="1">
          <a:spLocks noChangeArrowheads="1"/>
        </xdr:cNvSpPr>
      </xdr:nvSpPr>
      <xdr:spPr>
        <a:xfrm>
          <a:off x="2447925" y="924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"/>
    <xdr:sp fLocksText="0">
      <xdr:nvSpPr>
        <xdr:cNvPr id="28" name="Text Box 1"/>
        <xdr:cNvSpPr txBox="1">
          <a:spLocks noChangeArrowheads="1"/>
        </xdr:cNvSpPr>
      </xdr:nvSpPr>
      <xdr:spPr>
        <a:xfrm>
          <a:off x="2447925" y="924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447925" y="924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447925" y="924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2447925" y="924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"/>
    <xdr:sp fLocksText="0">
      <xdr:nvSpPr>
        <xdr:cNvPr id="32" name="Text Box 1"/>
        <xdr:cNvSpPr txBox="1">
          <a:spLocks noChangeArrowheads="1"/>
        </xdr:cNvSpPr>
      </xdr:nvSpPr>
      <xdr:spPr>
        <a:xfrm>
          <a:off x="2447925" y="9248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447925" y="924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447925" y="924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523875"/>
    <xdr:sp fLocksText="0">
      <xdr:nvSpPr>
        <xdr:cNvPr id="35" name="Text Box 1"/>
        <xdr:cNvSpPr txBox="1">
          <a:spLocks noChangeArrowheads="1"/>
        </xdr:cNvSpPr>
      </xdr:nvSpPr>
      <xdr:spPr>
        <a:xfrm>
          <a:off x="2447925" y="10629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523875"/>
    <xdr:sp fLocksText="0">
      <xdr:nvSpPr>
        <xdr:cNvPr id="36" name="Text Box 1"/>
        <xdr:cNvSpPr txBox="1">
          <a:spLocks noChangeArrowheads="1"/>
        </xdr:cNvSpPr>
      </xdr:nvSpPr>
      <xdr:spPr>
        <a:xfrm>
          <a:off x="2447925" y="10629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33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2581275" y="10201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2581275" y="10201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257300"/>
    <xdr:sp fLocksText="0">
      <xdr:nvSpPr>
        <xdr:cNvPr id="3" name="Text Box 1"/>
        <xdr:cNvSpPr txBox="1">
          <a:spLocks noChangeArrowheads="1"/>
        </xdr:cNvSpPr>
      </xdr:nvSpPr>
      <xdr:spPr>
        <a:xfrm>
          <a:off x="2581275" y="102012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257300"/>
    <xdr:sp fLocksText="0">
      <xdr:nvSpPr>
        <xdr:cNvPr id="4" name="Text Box 1"/>
        <xdr:cNvSpPr txBox="1">
          <a:spLocks noChangeArrowheads="1"/>
        </xdr:cNvSpPr>
      </xdr:nvSpPr>
      <xdr:spPr>
        <a:xfrm>
          <a:off x="2581275" y="102012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5812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5812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2581275" y="9648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2581275" y="9648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2581275" y="8077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2581275" y="8077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5812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5812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2581275" y="4933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2581275" y="4933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1828800" y="574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574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1828800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1828800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82880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82880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82880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82880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82880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82880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8288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8288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1828800" y="876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200025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8288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1828800" y="9172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1828800" y="9172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190500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828800" y="796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190500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828800" y="796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1828800" y="5743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1828800" y="5743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828800" y="574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828800" y="574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1828800" y="574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1828800" y="574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828800" y="8763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828800" y="8763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828800" y="289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200025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1828800" y="2905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38100</xdr:rowOff>
    </xdr:from>
    <xdr:ext cx="7620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8029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38100</xdr:rowOff>
    </xdr:from>
    <xdr:ext cx="7620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381250" y="8029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381250" y="8391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381250" y="8391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304800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23812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304800</xdr:rowOff>
    </xdr:from>
    <xdr:ext cx="76200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23812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190500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2381250" y="818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190500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2381250" y="818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190500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6838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190500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2457450" y="6838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457450" y="88487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457450" y="88487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0" zoomScaleSheetLayoutView="70" zoomScalePageLayoutView="0" workbookViewId="0" topLeftCell="A1">
      <selection activeCell="C3" sqref="C1:E16384"/>
    </sheetView>
  </sheetViews>
  <sheetFormatPr defaultColWidth="9.140625" defaultRowHeight="15"/>
  <cols>
    <col min="1" max="1" width="5.421875" style="22" customWidth="1"/>
    <col min="2" max="2" width="31.28125" style="31" customWidth="1"/>
    <col min="3" max="3" width="5.140625" style="22" customWidth="1"/>
    <col min="4" max="4" width="19.140625" style="22" customWidth="1"/>
    <col min="5" max="5" width="5.57421875" style="22" bestFit="1" customWidth="1"/>
    <col min="6" max="8" width="3.8515625" style="22" bestFit="1" customWidth="1"/>
    <col min="9" max="9" width="3.8515625" style="22" customWidth="1"/>
    <col min="10" max="10" width="3.8515625" style="22" bestFit="1" customWidth="1"/>
    <col min="11" max="11" width="6.7109375" style="36" bestFit="1" customWidth="1"/>
    <col min="12" max="12" width="4.28125" style="22" customWidth="1"/>
    <col min="13" max="13" width="4.140625" style="22" customWidth="1"/>
    <col min="14" max="14" width="13.8515625" style="22" customWidth="1"/>
    <col min="15" max="16384" width="9.140625" style="54" customWidth="1"/>
  </cols>
  <sheetData>
    <row r="1" spans="1:11" ht="15.7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40"/>
    </row>
    <row r="2" spans="1:1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6"/>
    </row>
    <row r="3" spans="1:11" ht="15.75">
      <c r="A3" s="33" t="s">
        <v>15</v>
      </c>
      <c r="B3" s="30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98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6"/>
    </row>
    <row r="5" spans="1:11" ht="15.75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6"/>
    </row>
    <row r="6" spans="1:14" ht="62.25">
      <c r="A6" s="39" t="s">
        <v>1</v>
      </c>
      <c r="B6" s="43" t="s">
        <v>2</v>
      </c>
      <c r="C6" s="13" t="s">
        <v>3</v>
      </c>
      <c r="D6" s="13" t="s">
        <v>16</v>
      </c>
      <c r="E6" s="13" t="s">
        <v>5</v>
      </c>
      <c r="F6" s="13" t="s">
        <v>6</v>
      </c>
      <c r="G6" s="13" t="s">
        <v>7</v>
      </c>
      <c r="H6" s="13" t="s">
        <v>8</v>
      </c>
      <c r="I6" s="75" t="s">
        <v>18</v>
      </c>
      <c r="J6" s="75" t="s">
        <v>19</v>
      </c>
      <c r="K6" s="13" t="s">
        <v>4</v>
      </c>
      <c r="L6" s="13" t="s">
        <v>12</v>
      </c>
      <c r="M6" s="14" t="s">
        <v>13</v>
      </c>
      <c r="N6" s="44" t="s">
        <v>14</v>
      </c>
    </row>
    <row r="7" spans="1:14" ht="21.75" customHeight="1">
      <c r="A7" s="15">
        <v>1</v>
      </c>
      <c r="B7" s="57" t="s">
        <v>170</v>
      </c>
      <c r="C7" s="7">
        <v>7</v>
      </c>
      <c r="D7" s="7" t="s">
        <v>33</v>
      </c>
      <c r="E7" s="19">
        <v>10</v>
      </c>
      <c r="F7" s="19">
        <v>10</v>
      </c>
      <c r="G7" s="19">
        <v>10</v>
      </c>
      <c r="H7" s="19">
        <v>10</v>
      </c>
      <c r="I7" s="19">
        <v>8</v>
      </c>
      <c r="J7" s="19">
        <v>8</v>
      </c>
      <c r="K7" s="27">
        <f aca="true" t="shared" si="0" ref="K7:K33">SUM(E7:J7)</f>
        <v>56</v>
      </c>
      <c r="L7" s="19">
        <v>1</v>
      </c>
      <c r="M7" s="71">
        <v>1</v>
      </c>
      <c r="N7" s="52">
        <f>K7/60*100</f>
        <v>93.33333333333333</v>
      </c>
    </row>
    <row r="8" spans="1:14" ht="21.75" customHeight="1">
      <c r="A8" s="47">
        <v>2</v>
      </c>
      <c r="B8" s="58" t="s">
        <v>171</v>
      </c>
      <c r="C8" s="7">
        <v>7</v>
      </c>
      <c r="D8" s="7" t="s">
        <v>52</v>
      </c>
      <c r="E8" s="19">
        <v>8</v>
      </c>
      <c r="F8" s="19">
        <v>10</v>
      </c>
      <c r="G8" s="19">
        <v>8</v>
      </c>
      <c r="H8" s="19">
        <v>10</v>
      </c>
      <c r="I8" s="19">
        <v>9</v>
      </c>
      <c r="J8" s="19">
        <v>9</v>
      </c>
      <c r="K8" s="27">
        <f t="shared" si="0"/>
        <v>54</v>
      </c>
      <c r="L8" s="19">
        <v>2</v>
      </c>
      <c r="M8" s="71">
        <v>2</v>
      </c>
      <c r="N8" s="52">
        <f aca="true" t="shared" si="1" ref="N8:N41">K8/60*100</f>
        <v>90</v>
      </c>
    </row>
    <row r="9" spans="1:14" ht="21.75" customHeight="1">
      <c r="A9" s="46">
        <v>3</v>
      </c>
      <c r="B9" s="57" t="s">
        <v>172</v>
      </c>
      <c r="C9" s="7">
        <v>7</v>
      </c>
      <c r="D9" s="7" t="s">
        <v>42</v>
      </c>
      <c r="E9" s="49">
        <v>6</v>
      </c>
      <c r="F9" s="49">
        <v>8</v>
      </c>
      <c r="G9" s="49">
        <v>2</v>
      </c>
      <c r="H9" s="49">
        <v>8</v>
      </c>
      <c r="I9" s="49">
        <v>10</v>
      </c>
      <c r="J9" s="49">
        <v>10</v>
      </c>
      <c r="K9" s="27">
        <f t="shared" si="0"/>
        <v>44</v>
      </c>
      <c r="L9" s="49">
        <v>3</v>
      </c>
      <c r="M9" s="72">
        <v>3</v>
      </c>
      <c r="N9" s="52">
        <f t="shared" si="1"/>
        <v>73.33333333333333</v>
      </c>
    </row>
    <row r="10" spans="1:14" ht="21.75" customHeight="1">
      <c r="A10" s="15">
        <v>4</v>
      </c>
      <c r="B10" s="57" t="s">
        <v>173</v>
      </c>
      <c r="C10" s="7">
        <v>7</v>
      </c>
      <c r="D10" s="7" t="s">
        <v>25</v>
      </c>
      <c r="E10" s="49">
        <v>8</v>
      </c>
      <c r="F10" s="49">
        <v>8</v>
      </c>
      <c r="G10" s="49">
        <v>6</v>
      </c>
      <c r="H10" s="49">
        <v>0</v>
      </c>
      <c r="I10" s="49">
        <v>5</v>
      </c>
      <c r="J10" s="49">
        <v>10</v>
      </c>
      <c r="K10" s="27">
        <f t="shared" si="0"/>
        <v>37</v>
      </c>
      <c r="L10" s="49">
        <v>4</v>
      </c>
      <c r="M10" s="72"/>
      <c r="N10" s="52">
        <f t="shared" si="1"/>
        <v>61.66666666666667</v>
      </c>
    </row>
    <row r="11" spans="1:14" ht="21.75" customHeight="1">
      <c r="A11" s="47">
        <v>5</v>
      </c>
      <c r="B11" s="56" t="s">
        <v>174</v>
      </c>
      <c r="C11" s="7">
        <v>7</v>
      </c>
      <c r="D11" s="7" t="s">
        <v>26</v>
      </c>
      <c r="E11" s="49">
        <v>2</v>
      </c>
      <c r="F11" s="49">
        <v>6</v>
      </c>
      <c r="G11" s="49">
        <v>4</v>
      </c>
      <c r="H11" s="49">
        <v>0</v>
      </c>
      <c r="I11" s="49">
        <v>10</v>
      </c>
      <c r="J11" s="49">
        <v>10</v>
      </c>
      <c r="K11" s="27">
        <f t="shared" si="0"/>
        <v>32</v>
      </c>
      <c r="L11" s="49">
        <v>5</v>
      </c>
      <c r="M11" s="72"/>
      <c r="N11" s="52">
        <f t="shared" si="1"/>
        <v>53.333333333333336</v>
      </c>
    </row>
    <row r="12" spans="1:14" ht="21.75" customHeight="1">
      <c r="A12" s="46">
        <v>6</v>
      </c>
      <c r="B12" s="56" t="s">
        <v>175</v>
      </c>
      <c r="C12" s="7">
        <v>7</v>
      </c>
      <c r="D12" s="7" t="s">
        <v>44</v>
      </c>
      <c r="E12" s="49">
        <v>0</v>
      </c>
      <c r="F12" s="49">
        <v>6</v>
      </c>
      <c r="G12" s="49">
        <v>5</v>
      </c>
      <c r="H12" s="49">
        <v>2</v>
      </c>
      <c r="I12" s="49">
        <v>8</v>
      </c>
      <c r="J12" s="49">
        <v>10</v>
      </c>
      <c r="K12" s="27">
        <f t="shared" si="0"/>
        <v>31</v>
      </c>
      <c r="L12" s="49">
        <v>6</v>
      </c>
      <c r="M12" s="72"/>
      <c r="N12" s="52">
        <f t="shared" si="1"/>
        <v>51.66666666666667</v>
      </c>
    </row>
    <row r="13" spans="1:14" ht="21.75" customHeight="1">
      <c r="A13" s="15">
        <v>7</v>
      </c>
      <c r="B13" s="58" t="s">
        <v>176</v>
      </c>
      <c r="C13" s="7">
        <v>7</v>
      </c>
      <c r="D13" s="7" t="s">
        <v>47</v>
      </c>
      <c r="E13" s="49">
        <v>2</v>
      </c>
      <c r="F13" s="49">
        <v>8</v>
      </c>
      <c r="G13" s="49">
        <v>6</v>
      </c>
      <c r="H13" s="49">
        <v>0</v>
      </c>
      <c r="I13" s="49">
        <v>9</v>
      </c>
      <c r="J13" s="49">
        <v>2</v>
      </c>
      <c r="K13" s="27">
        <f t="shared" si="0"/>
        <v>27</v>
      </c>
      <c r="L13" s="49">
        <v>7</v>
      </c>
      <c r="M13" s="24"/>
      <c r="N13" s="52">
        <f t="shared" si="1"/>
        <v>45</v>
      </c>
    </row>
    <row r="14" spans="1:14" ht="21.75" customHeight="1">
      <c r="A14" s="47">
        <v>8</v>
      </c>
      <c r="B14" s="58" t="s">
        <v>177</v>
      </c>
      <c r="C14" s="7">
        <v>7</v>
      </c>
      <c r="D14" s="7" t="s">
        <v>28</v>
      </c>
      <c r="E14" s="49">
        <v>1</v>
      </c>
      <c r="F14" s="49">
        <v>1</v>
      </c>
      <c r="G14" s="49">
        <v>10</v>
      </c>
      <c r="H14" s="49">
        <v>2</v>
      </c>
      <c r="I14" s="49">
        <v>4</v>
      </c>
      <c r="J14" s="49">
        <v>9</v>
      </c>
      <c r="K14" s="27">
        <f t="shared" si="0"/>
        <v>27</v>
      </c>
      <c r="L14" s="49">
        <v>7</v>
      </c>
      <c r="M14" s="24"/>
      <c r="N14" s="52">
        <f t="shared" si="1"/>
        <v>45</v>
      </c>
    </row>
    <row r="15" spans="1:14" ht="21.75" customHeight="1">
      <c r="A15" s="46">
        <v>9</v>
      </c>
      <c r="B15" s="57" t="s">
        <v>178</v>
      </c>
      <c r="C15" s="7">
        <v>7</v>
      </c>
      <c r="D15" s="7" t="s">
        <v>48</v>
      </c>
      <c r="E15" s="49">
        <v>0</v>
      </c>
      <c r="F15" s="49">
        <v>0</v>
      </c>
      <c r="G15" s="49">
        <v>2</v>
      </c>
      <c r="H15" s="49">
        <v>2</v>
      </c>
      <c r="I15" s="49">
        <v>10</v>
      </c>
      <c r="J15" s="49">
        <v>10</v>
      </c>
      <c r="K15" s="27">
        <f t="shared" si="0"/>
        <v>24</v>
      </c>
      <c r="L15" s="49">
        <v>8</v>
      </c>
      <c r="M15" s="24"/>
      <c r="N15" s="52">
        <f t="shared" si="1"/>
        <v>40</v>
      </c>
    </row>
    <row r="16" spans="1:14" ht="21.75" customHeight="1">
      <c r="A16" s="47">
        <v>10</v>
      </c>
      <c r="B16" s="55" t="s">
        <v>179</v>
      </c>
      <c r="C16" s="59">
        <v>7</v>
      </c>
      <c r="D16" s="59" t="s">
        <v>51</v>
      </c>
      <c r="E16" s="57">
        <v>9</v>
      </c>
      <c r="F16" s="57">
        <v>8</v>
      </c>
      <c r="G16" s="57">
        <v>0</v>
      </c>
      <c r="H16" s="57">
        <v>2</v>
      </c>
      <c r="I16" s="57">
        <v>2</v>
      </c>
      <c r="J16" s="57">
        <v>2</v>
      </c>
      <c r="K16" s="67">
        <f t="shared" si="0"/>
        <v>23</v>
      </c>
      <c r="L16" s="57">
        <v>9</v>
      </c>
      <c r="M16" s="57"/>
      <c r="N16" s="68">
        <f t="shared" si="1"/>
        <v>38.333333333333336</v>
      </c>
    </row>
    <row r="17" spans="1:14" ht="21.75" customHeight="1">
      <c r="A17" s="46">
        <v>11</v>
      </c>
      <c r="B17" s="57" t="s">
        <v>180</v>
      </c>
      <c r="C17" s="7">
        <v>7</v>
      </c>
      <c r="D17" s="7" t="s">
        <v>55</v>
      </c>
      <c r="E17" s="19">
        <v>0</v>
      </c>
      <c r="F17" s="19">
        <v>0</v>
      </c>
      <c r="G17" s="19">
        <v>0</v>
      </c>
      <c r="H17" s="19">
        <v>1</v>
      </c>
      <c r="I17" s="19">
        <v>10</v>
      </c>
      <c r="J17" s="19">
        <v>10</v>
      </c>
      <c r="K17" s="27">
        <f t="shared" si="0"/>
        <v>21</v>
      </c>
      <c r="L17" s="19">
        <v>10</v>
      </c>
      <c r="M17" s="19"/>
      <c r="N17" s="52">
        <f t="shared" si="1"/>
        <v>35</v>
      </c>
    </row>
    <row r="18" spans="1:14" ht="21.75" customHeight="1">
      <c r="A18" s="15">
        <v>12</v>
      </c>
      <c r="B18" s="76" t="s">
        <v>181</v>
      </c>
      <c r="C18" s="19">
        <v>7</v>
      </c>
      <c r="D18" s="7" t="s">
        <v>45</v>
      </c>
      <c r="E18" s="19">
        <v>0</v>
      </c>
      <c r="F18" s="19">
        <v>0</v>
      </c>
      <c r="G18" s="19">
        <v>0</v>
      </c>
      <c r="H18" s="19">
        <v>0</v>
      </c>
      <c r="I18" s="19">
        <v>10</v>
      </c>
      <c r="J18" s="19">
        <v>10</v>
      </c>
      <c r="K18" s="27">
        <f t="shared" si="0"/>
        <v>20</v>
      </c>
      <c r="L18" s="19">
        <v>11</v>
      </c>
      <c r="M18" s="19"/>
      <c r="N18" s="52">
        <f t="shared" si="1"/>
        <v>33.33333333333333</v>
      </c>
    </row>
    <row r="19" spans="1:14" ht="21.75" customHeight="1">
      <c r="A19" s="47">
        <v>13</v>
      </c>
      <c r="B19" s="58" t="s">
        <v>182</v>
      </c>
      <c r="C19" s="7">
        <v>7</v>
      </c>
      <c r="D19" s="7" t="s">
        <v>43</v>
      </c>
      <c r="E19" s="49">
        <v>0</v>
      </c>
      <c r="F19" s="49">
        <v>6</v>
      </c>
      <c r="G19" s="49">
        <v>6</v>
      </c>
      <c r="H19" s="49">
        <v>2</v>
      </c>
      <c r="I19" s="49">
        <v>2</v>
      </c>
      <c r="J19" s="49">
        <v>2</v>
      </c>
      <c r="K19" s="27">
        <f t="shared" si="0"/>
        <v>18</v>
      </c>
      <c r="L19" s="49">
        <v>12</v>
      </c>
      <c r="M19" s="24"/>
      <c r="N19" s="52">
        <f t="shared" si="1"/>
        <v>30</v>
      </c>
    </row>
    <row r="20" spans="1:14" ht="21.75" customHeight="1">
      <c r="A20" s="46">
        <v>14</v>
      </c>
      <c r="B20" s="57" t="s">
        <v>183</v>
      </c>
      <c r="C20" s="7">
        <v>7</v>
      </c>
      <c r="D20" s="7" t="s">
        <v>53</v>
      </c>
      <c r="E20" s="19">
        <v>0</v>
      </c>
      <c r="F20" s="19">
        <v>0</v>
      </c>
      <c r="G20" s="19">
        <v>0</v>
      </c>
      <c r="H20" s="19">
        <v>0</v>
      </c>
      <c r="I20" s="19">
        <v>8</v>
      </c>
      <c r="J20" s="19">
        <v>10</v>
      </c>
      <c r="K20" s="27">
        <f t="shared" si="0"/>
        <v>18</v>
      </c>
      <c r="L20" s="19">
        <v>12</v>
      </c>
      <c r="M20" s="19"/>
      <c r="N20" s="52">
        <f t="shared" si="1"/>
        <v>30</v>
      </c>
    </row>
    <row r="21" spans="1:14" ht="21.75" customHeight="1">
      <c r="A21" s="15">
        <v>15</v>
      </c>
      <c r="B21" s="58" t="s">
        <v>184</v>
      </c>
      <c r="C21" s="7">
        <v>7</v>
      </c>
      <c r="D21" s="7" t="s">
        <v>46</v>
      </c>
      <c r="E21" s="49">
        <v>0</v>
      </c>
      <c r="F21" s="49">
        <v>6</v>
      </c>
      <c r="G21" s="49">
        <v>0</v>
      </c>
      <c r="H21" s="49">
        <v>0</v>
      </c>
      <c r="I21" s="49">
        <v>9</v>
      </c>
      <c r="J21" s="49">
        <v>2</v>
      </c>
      <c r="K21" s="27">
        <f t="shared" si="0"/>
        <v>17</v>
      </c>
      <c r="L21" s="49">
        <v>13</v>
      </c>
      <c r="M21" s="24"/>
      <c r="N21" s="52">
        <f t="shared" si="1"/>
        <v>28.333333333333332</v>
      </c>
    </row>
    <row r="22" spans="1:14" ht="21.75" customHeight="1">
      <c r="A22" s="46">
        <v>16</v>
      </c>
      <c r="B22" s="57" t="s">
        <v>185</v>
      </c>
      <c r="C22" s="7">
        <v>7</v>
      </c>
      <c r="D22" s="7" t="s">
        <v>41</v>
      </c>
      <c r="E22" s="19">
        <v>0</v>
      </c>
      <c r="F22" s="19">
        <v>6</v>
      </c>
      <c r="G22" s="19">
        <v>2</v>
      </c>
      <c r="H22" s="19">
        <v>1</v>
      </c>
      <c r="I22" s="19">
        <v>2</v>
      </c>
      <c r="J22" s="19">
        <v>4</v>
      </c>
      <c r="K22" s="27">
        <f t="shared" si="0"/>
        <v>15</v>
      </c>
      <c r="L22" s="19">
        <v>14</v>
      </c>
      <c r="M22" s="19"/>
      <c r="N22" s="52">
        <f t="shared" si="1"/>
        <v>25</v>
      </c>
    </row>
    <row r="23" spans="1:14" ht="21.75" customHeight="1">
      <c r="A23" s="47">
        <v>17</v>
      </c>
      <c r="B23" s="58" t="s">
        <v>186</v>
      </c>
      <c r="C23" s="7">
        <v>7</v>
      </c>
      <c r="D23" s="7" t="s">
        <v>32</v>
      </c>
      <c r="E23" s="19">
        <v>2</v>
      </c>
      <c r="F23" s="19">
        <v>0</v>
      </c>
      <c r="G23" s="19">
        <v>4</v>
      </c>
      <c r="H23" s="19">
        <v>2</v>
      </c>
      <c r="I23" s="19">
        <v>2</v>
      </c>
      <c r="J23" s="19">
        <v>4</v>
      </c>
      <c r="K23" s="27">
        <f t="shared" si="0"/>
        <v>14</v>
      </c>
      <c r="L23" s="19">
        <v>15</v>
      </c>
      <c r="M23" s="19"/>
      <c r="N23" s="52">
        <f t="shared" si="1"/>
        <v>23.333333333333332</v>
      </c>
    </row>
    <row r="24" spans="1:14" ht="21.75" customHeight="1">
      <c r="A24" s="46">
        <v>18</v>
      </c>
      <c r="B24" s="58" t="s">
        <v>187</v>
      </c>
      <c r="C24" s="7">
        <v>7</v>
      </c>
      <c r="D24" s="7" t="s">
        <v>50</v>
      </c>
      <c r="E24" s="19">
        <v>2</v>
      </c>
      <c r="F24" s="19">
        <v>1</v>
      </c>
      <c r="G24" s="19">
        <v>2</v>
      </c>
      <c r="H24" s="19">
        <v>0</v>
      </c>
      <c r="I24" s="19">
        <v>2</v>
      </c>
      <c r="J24" s="19">
        <v>4</v>
      </c>
      <c r="K24" s="27">
        <f t="shared" si="0"/>
        <v>11</v>
      </c>
      <c r="L24" s="19">
        <v>16</v>
      </c>
      <c r="M24" s="19"/>
      <c r="N24" s="52">
        <f t="shared" si="1"/>
        <v>18.333333333333332</v>
      </c>
    </row>
    <row r="25" spans="1:14" ht="21.75" customHeight="1">
      <c r="A25" s="46">
        <v>19</v>
      </c>
      <c r="B25" s="58" t="s">
        <v>188</v>
      </c>
      <c r="C25" s="7">
        <v>7</v>
      </c>
      <c r="D25" s="7" t="s">
        <v>56</v>
      </c>
      <c r="E25" s="19">
        <v>0</v>
      </c>
      <c r="F25" s="19">
        <v>0</v>
      </c>
      <c r="G25" s="19">
        <v>3</v>
      </c>
      <c r="H25" s="19">
        <v>1</v>
      </c>
      <c r="I25" s="19">
        <v>2</v>
      </c>
      <c r="J25" s="19">
        <v>4</v>
      </c>
      <c r="K25" s="27">
        <f t="shared" si="0"/>
        <v>10</v>
      </c>
      <c r="L25" s="19">
        <v>17</v>
      </c>
      <c r="M25" s="19"/>
      <c r="N25" s="52">
        <f t="shared" si="1"/>
        <v>16.666666666666664</v>
      </c>
    </row>
    <row r="26" spans="1:14" ht="21.75" customHeight="1">
      <c r="A26" s="15">
        <v>20</v>
      </c>
      <c r="B26" s="21" t="s">
        <v>189</v>
      </c>
      <c r="C26" s="77">
        <v>7</v>
      </c>
      <c r="D26" s="7" t="s">
        <v>39</v>
      </c>
      <c r="E26" s="19">
        <v>0</v>
      </c>
      <c r="F26" s="19">
        <v>0</v>
      </c>
      <c r="G26" s="19">
        <v>4</v>
      </c>
      <c r="H26" s="19">
        <v>0</v>
      </c>
      <c r="I26" s="19">
        <v>4</v>
      </c>
      <c r="J26" s="19">
        <v>2</v>
      </c>
      <c r="K26" s="27">
        <f t="shared" si="0"/>
        <v>10</v>
      </c>
      <c r="L26" s="19">
        <v>17</v>
      </c>
      <c r="M26" s="19"/>
      <c r="N26" s="52">
        <f t="shared" si="1"/>
        <v>16.666666666666664</v>
      </c>
    </row>
    <row r="27" spans="1:14" ht="21.75" customHeight="1">
      <c r="A27" s="46">
        <v>21</v>
      </c>
      <c r="B27" s="55" t="s">
        <v>190</v>
      </c>
      <c r="C27" s="7">
        <v>7</v>
      </c>
      <c r="D27" s="7" t="s">
        <v>54</v>
      </c>
      <c r="E27" s="19">
        <v>0</v>
      </c>
      <c r="F27" s="19">
        <v>2</v>
      </c>
      <c r="G27" s="19">
        <v>2</v>
      </c>
      <c r="H27" s="19">
        <v>0</v>
      </c>
      <c r="I27" s="19">
        <v>2</v>
      </c>
      <c r="J27" s="19">
        <v>4</v>
      </c>
      <c r="K27" s="27">
        <f t="shared" si="0"/>
        <v>10</v>
      </c>
      <c r="L27" s="19">
        <v>17</v>
      </c>
      <c r="M27" s="19"/>
      <c r="N27" s="52">
        <f t="shared" si="1"/>
        <v>16.666666666666664</v>
      </c>
    </row>
    <row r="28" spans="1:14" ht="21.75" customHeight="1">
      <c r="A28" s="47">
        <v>22</v>
      </c>
      <c r="B28" s="58" t="s">
        <v>191</v>
      </c>
      <c r="C28" s="7">
        <v>7</v>
      </c>
      <c r="D28" s="7" t="s">
        <v>49</v>
      </c>
      <c r="E28" s="49">
        <v>0</v>
      </c>
      <c r="F28" s="49">
        <v>0</v>
      </c>
      <c r="G28" s="49">
        <v>3</v>
      </c>
      <c r="H28" s="49">
        <v>0</v>
      </c>
      <c r="I28" s="49">
        <v>4</v>
      </c>
      <c r="J28" s="49">
        <v>2</v>
      </c>
      <c r="K28" s="27">
        <f t="shared" si="0"/>
        <v>9</v>
      </c>
      <c r="L28" s="49">
        <v>18</v>
      </c>
      <c r="M28" s="24"/>
      <c r="N28" s="52">
        <f t="shared" si="1"/>
        <v>15</v>
      </c>
    </row>
    <row r="29" spans="1:14" ht="21.75" customHeight="1">
      <c r="A29" s="46">
        <v>23</v>
      </c>
      <c r="B29" s="21" t="s">
        <v>192</v>
      </c>
      <c r="C29" s="7">
        <v>7</v>
      </c>
      <c r="D29" s="7" t="s">
        <v>37</v>
      </c>
      <c r="E29" s="49">
        <v>0</v>
      </c>
      <c r="F29" s="49">
        <v>0</v>
      </c>
      <c r="G29" s="49">
        <v>2</v>
      </c>
      <c r="H29" s="49">
        <v>0</v>
      </c>
      <c r="I29" s="49">
        <v>2</v>
      </c>
      <c r="J29" s="49">
        <v>4</v>
      </c>
      <c r="K29" s="27">
        <f t="shared" si="0"/>
        <v>8</v>
      </c>
      <c r="L29" s="49">
        <v>19</v>
      </c>
      <c r="M29" s="24"/>
      <c r="N29" s="52">
        <f t="shared" si="1"/>
        <v>13.333333333333334</v>
      </c>
    </row>
    <row r="30" spans="1:14" ht="21.75" customHeight="1">
      <c r="A30" s="15">
        <v>24</v>
      </c>
      <c r="B30" s="58" t="s">
        <v>193</v>
      </c>
      <c r="C30" s="7">
        <v>7</v>
      </c>
      <c r="D30" s="7" t="s">
        <v>31</v>
      </c>
      <c r="E30" s="49">
        <v>0</v>
      </c>
      <c r="F30" s="49">
        <v>0</v>
      </c>
      <c r="G30" s="49">
        <v>2</v>
      </c>
      <c r="H30" s="49">
        <v>0</v>
      </c>
      <c r="I30" s="49">
        <v>4</v>
      </c>
      <c r="J30" s="49">
        <v>2</v>
      </c>
      <c r="K30" s="27">
        <f t="shared" si="0"/>
        <v>8</v>
      </c>
      <c r="L30" s="49">
        <v>19</v>
      </c>
      <c r="M30" s="24"/>
      <c r="N30" s="52">
        <f t="shared" si="1"/>
        <v>13.333333333333334</v>
      </c>
    </row>
    <row r="31" spans="1:14" ht="21.75" customHeight="1">
      <c r="A31" s="47">
        <v>25</v>
      </c>
      <c r="B31" s="58" t="s">
        <v>194</v>
      </c>
      <c r="C31" s="7">
        <v>7</v>
      </c>
      <c r="D31" s="7" t="s">
        <v>36</v>
      </c>
      <c r="E31" s="49">
        <v>0</v>
      </c>
      <c r="F31" s="49">
        <v>0</v>
      </c>
      <c r="G31" s="49">
        <v>0</v>
      </c>
      <c r="H31" s="49">
        <v>0</v>
      </c>
      <c r="I31" s="49">
        <v>3</v>
      </c>
      <c r="J31" s="49">
        <v>4</v>
      </c>
      <c r="K31" s="27">
        <f t="shared" si="0"/>
        <v>7</v>
      </c>
      <c r="L31" s="49">
        <v>20</v>
      </c>
      <c r="M31" s="24"/>
      <c r="N31" s="52">
        <f t="shared" si="1"/>
        <v>11.666666666666666</v>
      </c>
    </row>
    <row r="32" spans="1:14" ht="21.75" customHeight="1">
      <c r="A32" s="46">
        <v>26</v>
      </c>
      <c r="B32" s="58" t="s">
        <v>195</v>
      </c>
      <c r="C32" s="7">
        <v>7</v>
      </c>
      <c r="D32" s="7" t="s">
        <v>40</v>
      </c>
      <c r="E32" s="19">
        <v>6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7">
        <f t="shared" si="0"/>
        <v>6</v>
      </c>
      <c r="L32" s="19">
        <v>21</v>
      </c>
      <c r="M32" s="19"/>
      <c r="N32" s="52">
        <f t="shared" si="1"/>
        <v>10</v>
      </c>
    </row>
    <row r="33" spans="1:14" ht="21.75" customHeight="1">
      <c r="A33" s="15">
        <v>27</v>
      </c>
      <c r="B33" s="55" t="s">
        <v>196</v>
      </c>
      <c r="C33" s="7">
        <v>7</v>
      </c>
      <c r="D33" s="7" t="s">
        <v>38</v>
      </c>
      <c r="E33" s="19">
        <v>0</v>
      </c>
      <c r="F33" s="19">
        <v>0</v>
      </c>
      <c r="G33" s="19">
        <v>2</v>
      </c>
      <c r="H33" s="19">
        <v>0</v>
      </c>
      <c r="I33" s="19">
        <v>2</v>
      </c>
      <c r="J33" s="19">
        <v>2</v>
      </c>
      <c r="K33" s="27">
        <f t="shared" si="0"/>
        <v>6</v>
      </c>
      <c r="L33" s="19">
        <v>21</v>
      </c>
      <c r="M33" s="19"/>
      <c r="N33" s="52">
        <f t="shared" si="1"/>
        <v>10</v>
      </c>
    </row>
    <row r="34" spans="1:14" ht="21.75" customHeight="1">
      <c r="A34" s="46">
        <v>28</v>
      </c>
      <c r="B34" s="58" t="s">
        <v>197</v>
      </c>
      <c r="C34" s="7">
        <v>7</v>
      </c>
      <c r="D34" s="7" t="s">
        <v>27</v>
      </c>
      <c r="E34" s="19">
        <v>0</v>
      </c>
      <c r="F34" s="19">
        <v>0</v>
      </c>
      <c r="G34" s="19">
        <v>2</v>
      </c>
      <c r="H34" s="19">
        <v>0</v>
      </c>
      <c r="I34" s="19">
        <v>2</v>
      </c>
      <c r="J34" s="19">
        <v>4</v>
      </c>
      <c r="K34" s="27">
        <v>6</v>
      </c>
      <c r="L34" s="19">
        <v>21</v>
      </c>
      <c r="M34" s="19"/>
      <c r="N34" s="52">
        <f t="shared" si="1"/>
        <v>10</v>
      </c>
    </row>
    <row r="35" spans="1:14" ht="21.75" customHeight="1">
      <c r="A35" s="47">
        <v>29</v>
      </c>
      <c r="B35" s="58" t="s">
        <v>198</v>
      </c>
      <c r="C35" s="7">
        <v>7</v>
      </c>
      <c r="D35" s="7" t="s">
        <v>58</v>
      </c>
      <c r="E35" s="19">
        <v>0</v>
      </c>
      <c r="F35" s="19">
        <v>0</v>
      </c>
      <c r="G35" s="19">
        <v>0</v>
      </c>
      <c r="H35" s="19">
        <v>0</v>
      </c>
      <c r="I35" s="19">
        <v>2</v>
      </c>
      <c r="J35" s="19">
        <v>4</v>
      </c>
      <c r="K35" s="27">
        <f aca="true" t="shared" si="2" ref="K35:K41">SUM(E35:J35)</f>
        <v>6</v>
      </c>
      <c r="L35" s="19">
        <v>21</v>
      </c>
      <c r="M35" s="19"/>
      <c r="N35" s="52">
        <f t="shared" si="1"/>
        <v>10</v>
      </c>
    </row>
    <row r="36" spans="1:14" ht="21.75" customHeight="1">
      <c r="A36" s="46">
        <v>30</v>
      </c>
      <c r="B36" s="56" t="s">
        <v>199</v>
      </c>
      <c r="C36" s="7">
        <v>7</v>
      </c>
      <c r="D36" s="7" t="s">
        <v>35</v>
      </c>
      <c r="E36" s="49">
        <v>0</v>
      </c>
      <c r="F36" s="49">
        <v>0</v>
      </c>
      <c r="G36" s="49">
        <v>0</v>
      </c>
      <c r="H36" s="49">
        <v>0</v>
      </c>
      <c r="I36" s="19">
        <v>2</v>
      </c>
      <c r="J36" s="19">
        <v>4</v>
      </c>
      <c r="K36" s="27">
        <f t="shared" si="2"/>
        <v>6</v>
      </c>
      <c r="L36" s="19">
        <v>21</v>
      </c>
      <c r="M36" s="19"/>
      <c r="N36" s="52">
        <f t="shared" si="1"/>
        <v>10</v>
      </c>
    </row>
    <row r="37" spans="1:14" ht="21.75" customHeight="1">
      <c r="A37" s="47">
        <v>31</v>
      </c>
      <c r="B37" s="55" t="s">
        <v>200</v>
      </c>
      <c r="C37" s="7">
        <v>7</v>
      </c>
      <c r="D37" s="7" t="s">
        <v>57</v>
      </c>
      <c r="E37" s="49">
        <v>0</v>
      </c>
      <c r="F37" s="49">
        <v>0</v>
      </c>
      <c r="G37" s="49">
        <v>0</v>
      </c>
      <c r="H37" s="49">
        <v>0</v>
      </c>
      <c r="I37" s="49">
        <v>2</v>
      </c>
      <c r="J37" s="49">
        <v>4</v>
      </c>
      <c r="K37" s="27">
        <f t="shared" si="2"/>
        <v>6</v>
      </c>
      <c r="L37" s="49">
        <v>21</v>
      </c>
      <c r="M37" s="24"/>
      <c r="N37" s="52">
        <f t="shared" si="1"/>
        <v>10</v>
      </c>
    </row>
    <row r="38" spans="1:14" ht="21.75" customHeight="1">
      <c r="A38" s="46">
        <v>32</v>
      </c>
      <c r="B38" s="56" t="s">
        <v>201</v>
      </c>
      <c r="C38" s="7">
        <v>7</v>
      </c>
      <c r="D38" s="7" t="s">
        <v>29</v>
      </c>
      <c r="E38" s="49">
        <v>0</v>
      </c>
      <c r="F38" s="49">
        <v>0</v>
      </c>
      <c r="G38" s="49">
        <v>0</v>
      </c>
      <c r="H38" s="49">
        <v>0</v>
      </c>
      <c r="I38" s="49">
        <v>4</v>
      </c>
      <c r="J38" s="49">
        <v>2</v>
      </c>
      <c r="K38" s="27">
        <f t="shared" si="2"/>
        <v>6</v>
      </c>
      <c r="L38" s="49">
        <v>21</v>
      </c>
      <c r="M38" s="24"/>
      <c r="N38" s="52">
        <f t="shared" si="1"/>
        <v>10</v>
      </c>
    </row>
    <row r="39" spans="1:14" ht="21.75" customHeight="1">
      <c r="A39" s="15">
        <v>33</v>
      </c>
      <c r="B39" s="78" t="s">
        <v>202</v>
      </c>
      <c r="C39" s="7">
        <v>7</v>
      </c>
      <c r="D39" s="7" t="s">
        <v>59</v>
      </c>
      <c r="E39" s="49">
        <v>0</v>
      </c>
      <c r="F39" s="49">
        <v>0</v>
      </c>
      <c r="G39" s="49">
        <v>0</v>
      </c>
      <c r="H39" s="49">
        <v>0</v>
      </c>
      <c r="I39" s="49">
        <v>2</v>
      </c>
      <c r="J39" s="49">
        <v>4</v>
      </c>
      <c r="K39" s="27">
        <f t="shared" si="2"/>
        <v>6</v>
      </c>
      <c r="L39" s="49">
        <v>21</v>
      </c>
      <c r="M39" s="24"/>
      <c r="N39" s="52">
        <f t="shared" si="1"/>
        <v>10</v>
      </c>
    </row>
    <row r="40" spans="1:14" ht="21.75" customHeight="1">
      <c r="A40" s="19">
        <v>34</v>
      </c>
      <c r="B40" s="58" t="s">
        <v>203</v>
      </c>
      <c r="C40" s="7">
        <v>7</v>
      </c>
      <c r="D40" s="7" t="s">
        <v>34</v>
      </c>
      <c r="E40" s="49">
        <v>0</v>
      </c>
      <c r="F40" s="49">
        <v>0</v>
      </c>
      <c r="G40" s="49">
        <v>0</v>
      </c>
      <c r="H40" s="49">
        <v>0</v>
      </c>
      <c r="I40" s="49">
        <v>2</v>
      </c>
      <c r="J40" s="49">
        <v>2</v>
      </c>
      <c r="K40" s="27">
        <f t="shared" si="2"/>
        <v>4</v>
      </c>
      <c r="L40" s="49">
        <v>22</v>
      </c>
      <c r="M40" s="24"/>
      <c r="N40" s="52">
        <f t="shared" si="1"/>
        <v>6.666666666666667</v>
      </c>
    </row>
    <row r="41" spans="1:14" ht="24" customHeight="1">
      <c r="A41" s="49">
        <v>35</v>
      </c>
      <c r="B41" s="55" t="s">
        <v>204</v>
      </c>
      <c r="C41" s="7">
        <v>7</v>
      </c>
      <c r="D41" s="7" t="s">
        <v>30</v>
      </c>
      <c r="E41" s="19">
        <v>0</v>
      </c>
      <c r="F41" s="19">
        <v>0</v>
      </c>
      <c r="G41" s="19">
        <v>0</v>
      </c>
      <c r="H41" s="19">
        <v>0</v>
      </c>
      <c r="I41" s="19">
        <v>2</v>
      </c>
      <c r="J41" s="19">
        <v>0</v>
      </c>
      <c r="K41" s="27">
        <f t="shared" si="2"/>
        <v>2</v>
      </c>
      <c r="L41" s="19">
        <v>23</v>
      </c>
      <c r="M41" s="19"/>
      <c r="N41" s="52">
        <f t="shared" si="1"/>
        <v>3.3333333333333335</v>
      </c>
    </row>
    <row r="42" ht="15.75">
      <c r="B42" s="3" t="s">
        <v>9</v>
      </c>
    </row>
    <row r="43" ht="15.75">
      <c r="B43" s="23"/>
    </row>
    <row r="44" ht="15.75">
      <c r="B44" s="3" t="s">
        <v>10</v>
      </c>
    </row>
    <row r="45" ht="15.75">
      <c r="B45" s="3"/>
    </row>
    <row r="46" ht="15.75">
      <c r="B46" s="4"/>
    </row>
    <row r="47" ht="15.75">
      <c r="B47" s="4" t="s">
        <v>11</v>
      </c>
    </row>
  </sheetData>
  <sheetProtection/>
  <mergeCells count="4">
    <mergeCell ref="A1:J1"/>
    <mergeCell ref="A2:J2"/>
    <mergeCell ref="A4:J4"/>
    <mergeCell ref="A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2"/>
  <rowBreaks count="2" manualBreakCount="2">
    <brk id="30" max="16" man="1"/>
    <brk id="4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55" zoomScaleSheetLayoutView="55" workbookViewId="0" topLeftCell="A1">
      <selection activeCell="C3" sqref="C1:E16384"/>
    </sheetView>
  </sheetViews>
  <sheetFormatPr defaultColWidth="9.140625" defaultRowHeight="15"/>
  <cols>
    <col min="1" max="1" width="5.421875" style="16" customWidth="1"/>
    <col min="2" max="2" width="33.28125" style="31" customWidth="1"/>
    <col min="3" max="3" width="4.57421875" style="22" customWidth="1"/>
    <col min="4" max="4" width="20.57421875" style="22" customWidth="1"/>
    <col min="5" max="5" width="7.7109375" style="8" customWidth="1"/>
    <col min="6" max="6" width="7.57421875" style="8" customWidth="1"/>
    <col min="7" max="7" width="8.00390625" style="8" customWidth="1"/>
    <col min="8" max="8" width="7.8515625" style="8" customWidth="1"/>
    <col min="9" max="9" width="6.421875" style="8" customWidth="1"/>
    <col min="10" max="10" width="7.140625" style="8" customWidth="1"/>
    <col min="11" max="11" width="10.00390625" style="34" customWidth="1"/>
    <col min="12" max="12" width="7.28125" style="0" customWidth="1"/>
    <col min="13" max="13" width="8.140625" style="0" customWidth="1"/>
    <col min="14" max="14" width="9.57421875" style="0" customWidth="1"/>
    <col min="15" max="15" width="12.00390625" style="0" customWidth="1"/>
  </cols>
  <sheetData>
    <row r="1" spans="1:10" ht="15.7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33" t="s">
        <v>15</v>
      </c>
      <c r="B3" s="30"/>
      <c r="C3" s="5"/>
      <c r="D3" s="5"/>
      <c r="E3" s="5"/>
      <c r="F3" s="5"/>
      <c r="G3" s="5"/>
      <c r="H3" s="5"/>
      <c r="I3" s="5"/>
      <c r="J3" s="5"/>
    </row>
    <row r="4" spans="1:10" ht="15.75">
      <c r="A4" s="98" t="s">
        <v>21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.75">
      <c r="A5" s="98" t="s">
        <v>85</v>
      </c>
      <c r="B5" s="98"/>
      <c r="C5" s="98"/>
      <c r="D5" s="98"/>
      <c r="E5" s="98"/>
      <c r="F5" s="98"/>
      <c r="G5" s="98"/>
      <c r="H5" s="98"/>
      <c r="I5" s="98"/>
      <c r="J5" s="98"/>
    </row>
    <row r="7" spans="1:14" ht="72" customHeight="1">
      <c r="A7" s="10" t="s">
        <v>1</v>
      </c>
      <c r="B7" s="11" t="s">
        <v>2</v>
      </c>
      <c r="C7" s="12" t="s">
        <v>3</v>
      </c>
      <c r="D7" s="12" t="s">
        <v>16</v>
      </c>
      <c r="E7" s="12" t="s">
        <v>5</v>
      </c>
      <c r="F7" s="12" t="s">
        <v>6</v>
      </c>
      <c r="G7" s="12" t="s">
        <v>7</v>
      </c>
      <c r="H7" s="12" t="s">
        <v>8</v>
      </c>
      <c r="I7" s="79" t="s">
        <v>18</v>
      </c>
      <c r="J7" s="79" t="s">
        <v>19</v>
      </c>
      <c r="K7" s="13" t="s">
        <v>4</v>
      </c>
      <c r="L7" s="13" t="s">
        <v>12</v>
      </c>
      <c r="M7" s="14" t="s">
        <v>13</v>
      </c>
      <c r="N7" s="1" t="s">
        <v>14</v>
      </c>
    </row>
    <row r="8" spans="1:14" ht="24.75" customHeight="1">
      <c r="A8" s="15">
        <v>1</v>
      </c>
      <c r="B8" s="55" t="s">
        <v>205</v>
      </c>
      <c r="C8" s="7">
        <v>8</v>
      </c>
      <c r="D8" s="7" t="s">
        <v>60</v>
      </c>
      <c r="E8" s="9">
        <v>10</v>
      </c>
      <c r="F8" s="9">
        <v>10</v>
      </c>
      <c r="G8" s="9">
        <v>10</v>
      </c>
      <c r="H8" s="9">
        <v>0</v>
      </c>
      <c r="I8" s="9">
        <v>9</v>
      </c>
      <c r="J8" s="9">
        <v>9</v>
      </c>
      <c r="K8" s="35">
        <f aca="true" t="shared" si="0" ref="K8:K32">SUM(E8:J8)</f>
        <v>48</v>
      </c>
      <c r="L8" s="9">
        <v>1</v>
      </c>
      <c r="M8" s="74">
        <v>1</v>
      </c>
      <c r="N8" s="52">
        <f>K8/60*100</f>
        <v>80</v>
      </c>
    </row>
    <row r="9" spans="1:14" ht="24.75" customHeight="1">
      <c r="A9" s="15">
        <v>2</v>
      </c>
      <c r="B9" s="57" t="s">
        <v>206</v>
      </c>
      <c r="C9" s="7">
        <v>8</v>
      </c>
      <c r="D9" s="7" t="s">
        <v>66</v>
      </c>
      <c r="E9" s="9">
        <v>4</v>
      </c>
      <c r="F9" s="9">
        <v>4</v>
      </c>
      <c r="G9" s="9">
        <v>10</v>
      </c>
      <c r="H9" s="9">
        <v>10</v>
      </c>
      <c r="I9" s="9">
        <v>9</v>
      </c>
      <c r="J9" s="9">
        <v>9</v>
      </c>
      <c r="K9" s="35">
        <f t="shared" si="0"/>
        <v>46</v>
      </c>
      <c r="L9" s="9">
        <v>2</v>
      </c>
      <c r="M9" s="74">
        <v>2</v>
      </c>
      <c r="N9" s="52">
        <f aca="true" t="shared" si="1" ref="N9:N32">K9/60*100</f>
        <v>76.66666666666667</v>
      </c>
    </row>
    <row r="10" spans="1:14" ht="24.75" customHeight="1">
      <c r="A10" s="15">
        <v>3</v>
      </c>
      <c r="B10" s="57" t="s">
        <v>207</v>
      </c>
      <c r="C10" s="7">
        <v>8</v>
      </c>
      <c r="D10" s="7" t="s">
        <v>61</v>
      </c>
      <c r="E10" s="9">
        <v>10</v>
      </c>
      <c r="F10" s="9">
        <v>10</v>
      </c>
      <c r="G10" s="9">
        <v>0</v>
      </c>
      <c r="H10" s="9">
        <v>10</v>
      </c>
      <c r="I10" s="9">
        <v>9</v>
      </c>
      <c r="J10" s="9">
        <v>6</v>
      </c>
      <c r="K10" s="35">
        <f t="shared" si="0"/>
        <v>45</v>
      </c>
      <c r="L10" s="9">
        <v>3</v>
      </c>
      <c r="M10" s="69">
        <v>3</v>
      </c>
      <c r="N10" s="52">
        <f t="shared" si="1"/>
        <v>75</v>
      </c>
    </row>
    <row r="11" spans="1:14" ht="24.75" customHeight="1">
      <c r="A11" s="15">
        <v>4</v>
      </c>
      <c r="B11" s="57" t="s">
        <v>208</v>
      </c>
      <c r="C11" s="7">
        <v>8</v>
      </c>
      <c r="D11" s="7" t="s">
        <v>75</v>
      </c>
      <c r="E11" s="9">
        <v>2</v>
      </c>
      <c r="F11" s="9">
        <v>0</v>
      </c>
      <c r="G11" s="9">
        <v>10</v>
      </c>
      <c r="H11" s="9">
        <v>10</v>
      </c>
      <c r="I11" s="9">
        <v>9</v>
      </c>
      <c r="J11" s="9">
        <v>9</v>
      </c>
      <c r="K11" s="35">
        <f t="shared" si="0"/>
        <v>40</v>
      </c>
      <c r="L11" s="9">
        <v>4</v>
      </c>
      <c r="M11" s="69"/>
      <c r="N11" s="52">
        <f t="shared" si="1"/>
        <v>66.66666666666666</v>
      </c>
    </row>
    <row r="12" spans="1:14" ht="24.75" customHeight="1">
      <c r="A12" s="15">
        <v>5</v>
      </c>
      <c r="B12" s="57" t="s">
        <v>209</v>
      </c>
      <c r="C12" s="7">
        <v>8</v>
      </c>
      <c r="D12" s="7" t="s">
        <v>84</v>
      </c>
      <c r="E12" s="9">
        <v>10</v>
      </c>
      <c r="F12" s="9">
        <v>0</v>
      </c>
      <c r="G12" s="9">
        <v>0</v>
      </c>
      <c r="H12" s="9">
        <v>10</v>
      </c>
      <c r="I12" s="9">
        <v>9</v>
      </c>
      <c r="J12" s="9">
        <v>9</v>
      </c>
      <c r="K12" s="35">
        <f t="shared" si="0"/>
        <v>38</v>
      </c>
      <c r="L12" s="9">
        <v>5</v>
      </c>
      <c r="M12" s="69"/>
      <c r="N12" s="52">
        <f t="shared" si="1"/>
        <v>63.33333333333333</v>
      </c>
    </row>
    <row r="13" spans="1:14" ht="24.75" customHeight="1">
      <c r="A13" s="15">
        <v>6</v>
      </c>
      <c r="B13" s="57" t="s">
        <v>210</v>
      </c>
      <c r="C13" s="59">
        <v>8</v>
      </c>
      <c r="D13" s="59" t="s">
        <v>68</v>
      </c>
      <c r="E13" s="69">
        <v>4</v>
      </c>
      <c r="F13" s="69">
        <v>0</v>
      </c>
      <c r="G13" s="69">
        <v>10</v>
      </c>
      <c r="H13" s="69">
        <v>0</v>
      </c>
      <c r="I13" s="69">
        <v>9</v>
      </c>
      <c r="J13" s="69">
        <v>9</v>
      </c>
      <c r="K13" s="70">
        <f t="shared" si="0"/>
        <v>32</v>
      </c>
      <c r="L13" s="69">
        <v>6</v>
      </c>
      <c r="M13" s="74"/>
      <c r="N13" s="52">
        <f t="shared" si="1"/>
        <v>53.333333333333336</v>
      </c>
    </row>
    <row r="14" spans="1:14" ht="24.75" customHeight="1">
      <c r="A14" s="15">
        <v>7</v>
      </c>
      <c r="B14" s="55" t="s">
        <v>211</v>
      </c>
      <c r="C14" s="7">
        <v>8</v>
      </c>
      <c r="D14" s="7" t="s">
        <v>64</v>
      </c>
      <c r="E14" s="9">
        <v>10</v>
      </c>
      <c r="F14" s="9">
        <v>2</v>
      </c>
      <c r="G14" s="9">
        <v>2</v>
      </c>
      <c r="H14" s="9">
        <v>4</v>
      </c>
      <c r="I14" s="9">
        <v>4</v>
      </c>
      <c r="J14" s="9">
        <v>9</v>
      </c>
      <c r="K14" s="35">
        <f t="shared" si="0"/>
        <v>31</v>
      </c>
      <c r="L14" s="9">
        <v>7</v>
      </c>
      <c r="M14" s="74"/>
      <c r="N14" s="52">
        <f t="shared" si="1"/>
        <v>51.66666666666667</v>
      </c>
    </row>
    <row r="15" spans="1:14" ht="24.75" customHeight="1">
      <c r="A15" s="15">
        <v>8</v>
      </c>
      <c r="B15" s="55" t="s">
        <v>212</v>
      </c>
      <c r="C15" s="7">
        <v>8</v>
      </c>
      <c r="D15" s="7" t="s">
        <v>81</v>
      </c>
      <c r="E15" s="9">
        <v>6</v>
      </c>
      <c r="F15" s="9">
        <v>0</v>
      </c>
      <c r="G15" s="9">
        <v>10</v>
      </c>
      <c r="H15" s="9">
        <v>0</v>
      </c>
      <c r="I15" s="9">
        <v>2</v>
      </c>
      <c r="J15" s="9">
        <v>7</v>
      </c>
      <c r="K15" s="35">
        <f t="shared" si="0"/>
        <v>25</v>
      </c>
      <c r="L15" s="9">
        <v>8</v>
      </c>
      <c r="M15" s="53"/>
      <c r="N15" s="52">
        <f t="shared" si="1"/>
        <v>41.66666666666667</v>
      </c>
    </row>
    <row r="16" spans="1:14" ht="24.75" customHeight="1">
      <c r="A16" s="15">
        <v>9</v>
      </c>
      <c r="B16" s="57" t="s">
        <v>213</v>
      </c>
      <c r="C16" s="7">
        <v>8</v>
      </c>
      <c r="D16" s="7" t="s">
        <v>69</v>
      </c>
      <c r="E16" s="9">
        <v>0</v>
      </c>
      <c r="F16" s="9">
        <v>0</v>
      </c>
      <c r="G16" s="9">
        <v>2</v>
      </c>
      <c r="H16" s="9">
        <v>10</v>
      </c>
      <c r="I16" s="9">
        <v>6</v>
      </c>
      <c r="J16" s="9">
        <v>6</v>
      </c>
      <c r="K16" s="35">
        <f t="shared" si="0"/>
        <v>24</v>
      </c>
      <c r="L16" s="9">
        <v>9</v>
      </c>
      <c r="M16" s="53"/>
      <c r="N16" s="52">
        <f t="shared" si="1"/>
        <v>40</v>
      </c>
    </row>
    <row r="17" spans="1:14" ht="24.75" customHeight="1">
      <c r="A17" s="15">
        <v>10</v>
      </c>
      <c r="B17" s="58" t="s">
        <v>214</v>
      </c>
      <c r="C17" s="7">
        <v>8</v>
      </c>
      <c r="D17" s="7" t="s">
        <v>73</v>
      </c>
      <c r="E17" s="9">
        <v>10</v>
      </c>
      <c r="F17" s="9">
        <v>0</v>
      </c>
      <c r="G17" s="9">
        <v>0</v>
      </c>
      <c r="H17" s="9">
        <v>4</v>
      </c>
      <c r="I17" s="9">
        <v>0</v>
      </c>
      <c r="J17" s="9">
        <v>7</v>
      </c>
      <c r="K17" s="35">
        <f t="shared" si="0"/>
        <v>21</v>
      </c>
      <c r="L17" s="9">
        <v>10</v>
      </c>
      <c r="M17" s="53"/>
      <c r="N17" s="52">
        <f t="shared" si="1"/>
        <v>35</v>
      </c>
    </row>
    <row r="18" spans="1:14" ht="24.75" customHeight="1">
      <c r="A18" s="15">
        <v>11</v>
      </c>
      <c r="B18" s="58" t="s">
        <v>215</v>
      </c>
      <c r="C18" s="7">
        <v>8</v>
      </c>
      <c r="D18" s="7" t="s">
        <v>83</v>
      </c>
      <c r="E18" s="9">
        <v>0</v>
      </c>
      <c r="F18" s="9">
        <v>0</v>
      </c>
      <c r="G18" s="9">
        <v>2</v>
      </c>
      <c r="H18" s="9">
        <v>2</v>
      </c>
      <c r="I18" s="9">
        <v>9</v>
      </c>
      <c r="J18" s="9">
        <v>7</v>
      </c>
      <c r="K18" s="35">
        <f t="shared" si="0"/>
        <v>20</v>
      </c>
      <c r="L18" s="9">
        <v>11</v>
      </c>
      <c r="M18" s="80"/>
      <c r="N18" s="52">
        <f t="shared" si="1"/>
        <v>33.33333333333333</v>
      </c>
    </row>
    <row r="19" spans="1:14" ht="24.75" customHeight="1">
      <c r="A19" s="15">
        <v>12</v>
      </c>
      <c r="B19" s="55" t="s">
        <v>216</v>
      </c>
      <c r="C19" s="7">
        <v>8</v>
      </c>
      <c r="D19" s="7" t="s">
        <v>62</v>
      </c>
      <c r="E19" s="9">
        <v>0</v>
      </c>
      <c r="F19" s="9">
        <v>2</v>
      </c>
      <c r="G19" s="9">
        <v>0</v>
      </c>
      <c r="H19" s="9">
        <v>0</v>
      </c>
      <c r="I19" s="9">
        <v>9</v>
      </c>
      <c r="J19" s="9">
        <v>9</v>
      </c>
      <c r="K19" s="35">
        <f t="shared" si="0"/>
        <v>20</v>
      </c>
      <c r="L19" s="9">
        <v>11</v>
      </c>
      <c r="M19" s="53"/>
      <c r="N19" s="52">
        <f t="shared" si="1"/>
        <v>33.33333333333333</v>
      </c>
    </row>
    <row r="20" spans="1:14" s="87" customFormat="1" ht="24.75" customHeight="1">
      <c r="A20" s="81">
        <v>13</v>
      </c>
      <c r="B20" s="55" t="s">
        <v>217</v>
      </c>
      <c r="C20" s="82">
        <v>8</v>
      </c>
      <c r="D20" s="82" t="s">
        <v>65</v>
      </c>
      <c r="E20" s="83">
        <v>3</v>
      </c>
      <c r="F20" s="83">
        <v>0</v>
      </c>
      <c r="G20" s="83">
        <v>0</v>
      </c>
      <c r="H20" s="83">
        <v>0</v>
      </c>
      <c r="I20" s="83">
        <v>9</v>
      </c>
      <c r="J20" s="83">
        <v>7</v>
      </c>
      <c r="K20" s="84">
        <f t="shared" si="0"/>
        <v>19</v>
      </c>
      <c r="L20" s="83">
        <v>12</v>
      </c>
      <c r="M20" s="85"/>
      <c r="N20" s="86">
        <f t="shared" si="1"/>
        <v>31.666666666666664</v>
      </c>
    </row>
    <row r="21" spans="1:14" ht="24.75" customHeight="1">
      <c r="A21" s="15">
        <v>14</v>
      </c>
      <c r="B21" s="58" t="s">
        <v>218</v>
      </c>
      <c r="C21" s="7">
        <v>8</v>
      </c>
      <c r="D21" s="7" t="s">
        <v>80</v>
      </c>
      <c r="E21" s="9">
        <v>0</v>
      </c>
      <c r="F21" s="9">
        <v>0</v>
      </c>
      <c r="G21" s="9">
        <v>0</v>
      </c>
      <c r="H21" s="9">
        <v>0</v>
      </c>
      <c r="I21" s="9">
        <v>9</v>
      </c>
      <c r="J21" s="9">
        <v>9</v>
      </c>
      <c r="K21" s="35">
        <f t="shared" si="0"/>
        <v>18</v>
      </c>
      <c r="L21" s="9">
        <v>13</v>
      </c>
      <c r="M21" s="53"/>
      <c r="N21" s="52">
        <f t="shared" si="1"/>
        <v>30</v>
      </c>
    </row>
    <row r="22" spans="1:14" ht="24.75" customHeight="1">
      <c r="A22" s="15">
        <v>15</v>
      </c>
      <c r="B22" s="58" t="s">
        <v>219</v>
      </c>
      <c r="C22" s="7">
        <v>8</v>
      </c>
      <c r="D22" s="7" t="s">
        <v>71</v>
      </c>
      <c r="E22" s="9">
        <v>0</v>
      </c>
      <c r="F22" s="9">
        <v>2</v>
      </c>
      <c r="G22" s="9">
        <v>0</v>
      </c>
      <c r="H22" s="9">
        <v>0</v>
      </c>
      <c r="I22" s="9">
        <v>6</v>
      </c>
      <c r="J22" s="9">
        <v>9</v>
      </c>
      <c r="K22" s="35">
        <f t="shared" si="0"/>
        <v>17</v>
      </c>
      <c r="L22" s="9">
        <v>14</v>
      </c>
      <c r="M22" s="53"/>
      <c r="N22" s="52">
        <f t="shared" si="1"/>
        <v>28.333333333333332</v>
      </c>
    </row>
    <row r="23" spans="1:14" ht="24.75" customHeight="1">
      <c r="A23" s="15">
        <v>16</v>
      </c>
      <c r="B23" s="57" t="s">
        <v>220</v>
      </c>
      <c r="C23" s="7">
        <v>8</v>
      </c>
      <c r="D23" s="7" t="s">
        <v>63</v>
      </c>
      <c r="E23" s="9">
        <v>3</v>
      </c>
      <c r="F23" s="9">
        <v>0</v>
      </c>
      <c r="G23" s="9">
        <v>0</v>
      </c>
      <c r="H23" s="9">
        <v>2</v>
      </c>
      <c r="I23" s="9">
        <v>2</v>
      </c>
      <c r="J23" s="9">
        <v>9</v>
      </c>
      <c r="K23" s="35">
        <f t="shared" si="0"/>
        <v>16</v>
      </c>
      <c r="L23" s="9">
        <v>15</v>
      </c>
      <c r="M23" s="80"/>
      <c r="N23" s="52">
        <f t="shared" si="1"/>
        <v>26.666666666666668</v>
      </c>
    </row>
    <row r="24" spans="1:14" ht="24.75" customHeight="1">
      <c r="A24" s="15">
        <v>17</v>
      </c>
      <c r="B24" s="58" t="s">
        <v>221</v>
      </c>
      <c r="C24" s="7">
        <v>8</v>
      </c>
      <c r="D24" s="7" t="s">
        <v>78</v>
      </c>
      <c r="E24" s="9">
        <v>0</v>
      </c>
      <c r="F24" s="9">
        <v>0</v>
      </c>
      <c r="G24" s="9">
        <v>2</v>
      </c>
      <c r="H24" s="9">
        <v>0</v>
      </c>
      <c r="I24" s="9">
        <v>7</v>
      </c>
      <c r="J24" s="9">
        <v>7</v>
      </c>
      <c r="K24" s="35">
        <f t="shared" si="0"/>
        <v>16</v>
      </c>
      <c r="L24" s="9">
        <v>15</v>
      </c>
      <c r="M24" s="53"/>
      <c r="N24" s="52">
        <f t="shared" si="1"/>
        <v>26.666666666666668</v>
      </c>
    </row>
    <row r="25" spans="1:14" ht="24.75" customHeight="1">
      <c r="A25" s="15">
        <v>18</v>
      </c>
      <c r="B25" s="57" t="s">
        <v>222</v>
      </c>
      <c r="C25" s="7">
        <v>8</v>
      </c>
      <c r="D25" s="7" t="s">
        <v>72</v>
      </c>
      <c r="E25" s="9">
        <v>2</v>
      </c>
      <c r="F25" s="9">
        <v>0</v>
      </c>
      <c r="G25" s="9">
        <v>0</v>
      </c>
      <c r="H25" s="9">
        <v>2</v>
      </c>
      <c r="I25" s="9">
        <v>2</v>
      </c>
      <c r="J25" s="9">
        <v>6</v>
      </c>
      <c r="K25" s="35">
        <f t="shared" si="0"/>
        <v>12</v>
      </c>
      <c r="L25" s="9">
        <v>16</v>
      </c>
      <c r="M25" s="53"/>
      <c r="N25" s="52">
        <f t="shared" si="1"/>
        <v>20</v>
      </c>
    </row>
    <row r="26" spans="1:14" s="65" customFormat="1" ht="24.75" customHeight="1">
      <c r="A26" s="73">
        <v>19</v>
      </c>
      <c r="B26" s="55" t="s">
        <v>223</v>
      </c>
      <c r="C26" s="7">
        <v>8</v>
      </c>
      <c r="D26" s="7" t="s">
        <v>70</v>
      </c>
      <c r="E26" s="9">
        <v>2</v>
      </c>
      <c r="F26" s="9">
        <v>0</v>
      </c>
      <c r="G26" s="9">
        <v>0</v>
      </c>
      <c r="H26" s="9">
        <v>0</v>
      </c>
      <c r="I26" s="9">
        <v>2</v>
      </c>
      <c r="J26" s="9">
        <v>8</v>
      </c>
      <c r="K26" s="35">
        <f t="shared" si="0"/>
        <v>12</v>
      </c>
      <c r="L26" s="9">
        <v>16</v>
      </c>
      <c r="M26" s="53"/>
      <c r="N26" s="52">
        <f t="shared" si="1"/>
        <v>20</v>
      </c>
    </row>
    <row r="27" spans="1:14" ht="24.75" customHeight="1">
      <c r="A27" s="15">
        <v>20</v>
      </c>
      <c r="B27" s="56" t="s">
        <v>224</v>
      </c>
      <c r="C27" s="7">
        <v>8</v>
      </c>
      <c r="D27" s="7" t="s">
        <v>74</v>
      </c>
      <c r="E27" s="9">
        <v>0</v>
      </c>
      <c r="F27" s="9">
        <v>8</v>
      </c>
      <c r="G27" s="9">
        <v>0</v>
      </c>
      <c r="H27" s="9">
        <v>0</v>
      </c>
      <c r="I27" s="9">
        <v>2</v>
      </c>
      <c r="J27" s="9">
        <v>0</v>
      </c>
      <c r="K27" s="35">
        <f t="shared" si="0"/>
        <v>10</v>
      </c>
      <c r="L27" s="9">
        <v>17</v>
      </c>
      <c r="M27" s="53"/>
      <c r="N27" s="52">
        <f t="shared" si="1"/>
        <v>16.666666666666664</v>
      </c>
    </row>
    <row r="28" spans="1:14" ht="24.75" customHeight="1">
      <c r="A28" s="15">
        <v>21</v>
      </c>
      <c r="B28" s="57" t="s">
        <v>225</v>
      </c>
      <c r="C28" s="7">
        <v>8</v>
      </c>
      <c r="D28" s="7" t="s">
        <v>77</v>
      </c>
      <c r="E28" s="9">
        <v>0</v>
      </c>
      <c r="F28" s="9">
        <v>0</v>
      </c>
      <c r="G28" s="9">
        <v>0</v>
      </c>
      <c r="H28" s="9">
        <v>0</v>
      </c>
      <c r="I28" s="9">
        <v>2</v>
      </c>
      <c r="J28" s="9">
        <v>6</v>
      </c>
      <c r="K28" s="35">
        <f t="shared" si="0"/>
        <v>8</v>
      </c>
      <c r="L28" s="9">
        <v>18</v>
      </c>
      <c r="M28" s="53"/>
      <c r="N28" s="52">
        <f t="shared" si="1"/>
        <v>13.333333333333334</v>
      </c>
    </row>
    <row r="29" spans="1:14" ht="24.75" customHeight="1">
      <c r="A29" s="15">
        <v>22</v>
      </c>
      <c r="B29" s="58" t="s">
        <v>226</v>
      </c>
      <c r="C29" s="7">
        <v>8</v>
      </c>
      <c r="D29" s="7" t="s">
        <v>76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7</v>
      </c>
      <c r="K29" s="35">
        <f t="shared" si="0"/>
        <v>7</v>
      </c>
      <c r="L29" s="9">
        <v>19</v>
      </c>
      <c r="M29" s="53"/>
      <c r="N29" s="52">
        <f t="shared" si="1"/>
        <v>11.666666666666666</v>
      </c>
    </row>
    <row r="30" spans="1:14" ht="24.75" customHeight="1">
      <c r="A30" s="15">
        <v>23</v>
      </c>
      <c r="B30" s="58" t="s">
        <v>227</v>
      </c>
      <c r="C30" s="7">
        <v>8</v>
      </c>
      <c r="D30" s="7" t="s">
        <v>79</v>
      </c>
      <c r="E30" s="9">
        <v>0</v>
      </c>
      <c r="F30" s="9">
        <v>0</v>
      </c>
      <c r="G30" s="9">
        <v>0</v>
      </c>
      <c r="H30" s="9">
        <v>0</v>
      </c>
      <c r="I30" s="9">
        <v>2</v>
      </c>
      <c r="J30" s="9">
        <v>2</v>
      </c>
      <c r="K30" s="35">
        <f t="shared" si="0"/>
        <v>4</v>
      </c>
      <c r="L30" s="9">
        <v>20</v>
      </c>
      <c r="M30" s="53"/>
      <c r="N30" s="52">
        <f t="shared" si="1"/>
        <v>6.666666666666667</v>
      </c>
    </row>
    <row r="31" spans="1:14" ht="24.75" customHeight="1">
      <c r="A31" s="15">
        <v>24</v>
      </c>
      <c r="B31" s="55" t="s">
        <v>228</v>
      </c>
      <c r="C31" s="7">
        <v>8</v>
      </c>
      <c r="D31" s="7" t="s">
        <v>82</v>
      </c>
      <c r="E31" s="9">
        <v>0</v>
      </c>
      <c r="F31" s="9">
        <v>0</v>
      </c>
      <c r="G31" s="9">
        <v>0</v>
      </c>
      <c r="H31" s="9">
        <v>0</v>
      </c>
      <c r="I31" s="9">
        <v>2</v>
      </c>
      <c r="J31" s="9">
        <v>2</v>
      </c>
      <c r="K31" s="35">
        <f t="shared" si="0"/>
        <v>4</v>
      </c>
      <c r="L31" s="9">
        <v>20</v>
      </c>
      <c r="M31" s="53"/>
      <c r="N31" s="52">
        <f t="shared" si="1"/>
        <v>6.666666666666667</v>
      </c>
    </row>
    <row r="32" spans="1:14" ht="24.75" customHeight="1">
      <c r="A32" s="19">
        <v>25</v>
      </c>
      <c r="B32" s="58" t="s">
        <v>229</v>
      </c>
      <c r="C32" s="19">
        <v>8</v>
      </c>
      <c r="D32" s="19" t="s">
        <v>67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5">
        <f t="shared" si="0"/>
        <v>0</v>
      </c>
      <c r="L32" s="9">
        <v>21</v>
      </c>
      <c r="M32" s="80"/>
      <c r="N32" s="52">
        <f t="shared" si="1"/>
        <v>0</v>
      </c>
    </row>
    <row r="33" spans="1:14" s="64" customFormat="1" ht="18.75" customHeight="1">
      <c r="A33" s="51"/>
      <c r="B33" s="60"/>
      <c r="C33" s="51"/>
      <c r="D33" s="51"/>
      <c r="E33" s="61"/>
      <c r="F33" s="61"/>
      <c r="G33" s="61"/>
      <c r="H33" s="61"/>
      <c r="I33" s="61"/>
      <c r="J33" s="61"/>
      <c r="K33" s="62"/>
      <c r="L33" s="61"/>
      <c r="M33" s="61"/>
      <c r="N33" s="63"/>
    </row>
    <row r="34" ht="15.75">
      <c r="B34" s="3" t="s">
        <v>9</v>
      </c>
    </row>
    <row r="35" ht="15.75">
      <c r="B35" s="23"/>
    </row>
    <row r="36" ht="15.75">
      <c r="B36" s="3" t="s">
        <v>10</v>
      </c>
    </row>
    <row r="37" ht="15.75">
      <c r="B37" s="3"/>
    </row>
    <row r="38" ht="15.75">
      <c r="B38" s="4"/>
    </row>
    <row r="39" ht="15.75">
      <c r="B39" s="4" t="s">
        <v>11</v>
      </c>
    </row>
  </sheetData>
  <sheetProtection/>
  <mergeCells count="4">
    <mergeCell ref="A1:J1"/>
    <mergeCell ref="A2:J2"/>
    <mergeCell ref="A4:J4"/>
    <mergeCell ref="A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SheetLayoutView="70" zoomScalePageLayoutView="0" workbookViewId="0" topLeftCell="A1">
      <selection activeCell="C3" sqref="C1:E16384"/>
    </sheetView>
  </sheetViews>
  <sheetFormatPr defaultColWidth="9.140625" defaultRowHeight="15"/>
  <cols>
    <col min="1" max="1" width="5.140625" style="0" customWidth="1"/>
    <col min="2" max="2" width="22.28125" style="23" customWidth="1"/>
    <col min="3" max="3" width="5.57421875" style="22" customWidth="1"/>
    <col min="4" max="4" width="19.00390625" style="22" customWidth="1"/>
    <col min="5" max="5" width="6.7109375" style="20" customWidth="1"/>
    <col min="6" max="6" width="5.8515625" style="20" customWidth="1"/>
    <col min="7" max="7" width="5.421875" style="20" customWidth="1"/>
    <col min="8" max="8" width="6.00390625" style="20" customWidth="1"/>
    <col min="9" max="9" width="5.421875" style="20" customWidth="1"/>
    <col min="10" max="10" width="6.57421875" style="20" customWidth="1"/>
    <col min="11" max="11" width="6.7109375" style="20" customWidth="1"/>
    <col min="12" max="12" width="6.7109375" style="36" customWidth="1"/>
    <col min="13" max="13" width="6.7109375" style="20" customWidth="1"/>
    <col min="14" max="14" width="6.421875" style="20" customWidth="1"/>
    <col min="15" max="15" width="7.57421875" style="22" customWidth="1"/>
  </cols>
  <sheetData>
    <row r="1" spans="1:5" ht="15.75">
      <c r="A1" s="97" t="s">
        <v>22</v>
      </c>
      <c r="B1" s="97"/>
      <c r="C1" s="97"/>
      <c r="D1" s="97"/>
      <c r="E1" s="17"/>
    </row>
    <row r="2" spans="1:5" ht="15.75">
      <c r="A2" s="98" t="s">
        <v>0</v>
      </c>
      <c r="B2" s="98"/>
      <c r="C2" s="98"/>
      <c r="D2" s="98"/>
      <c r="E2" s="18"/>
    </row>
    <row r="3" spans="1:5" ht="15.75">
      <c r="A3" s="50" t="s">
        <v>15</v>
      </c>
      <c r="B3" s="5"/>
      <c r="C3" s="5"/>
      <c r="D3" s="5"/>
      <c r="E3" s="18"/>
    </row>
    <row r="4" spans="1:5" ht="15.75">
      <c r="A4" s="98" t="s">
        <v>21</v>
      </c>
      <c r="B4" s="98"/>
      <c r="C4" s="98"/>
      <c r="D4" s="98"/>
      <c r="E4" s="18"/>
    </row>
    <row r="5" spans="1:5" ht="15.75">
      <c r="A5" s="98" t="s">
        <v>115</v>
      </c>
      <c r="B5" s="98"/>
      <c r="C5" s="98"/>
      <c r="D5" s="98"/>
      <c r="E5" s="18"/>
    </row>
    <row r="6" spans="1:15" ht="78">
      <c r="A6" s="1" t="s">
        <v>1</v>
      </c>
      <c r="B6" s="11" t="s">
        <v>2</v>
      </c>
      <c r="C6" s="12" t="s">
        <v>3</v>
      </c>
      <c r="D6" s="12" t="s">
        <v>16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17</v>
      </c>
      <c r="J6" s="10" t="s">
        <v>18</v>
      </c>
      <c r="K6" s="10" t="s">
        <v>19</v>
      </c>
      <c r="L6" s="39" t="s">
        <v>4</v>
      </c>
      <c r="M6" s="10" t="s">
        <v>12</v>
      </c>
      <c r="N6" s="10" t="s">
        <v>13</v>
      </c>
      <c r="O6" s="28" t="s">
        <v>14</v>
      </c>
    </row>
    <row r="7" spans="1:15" ht="24.75" customHeight="1">
      <c r="A7" s="2">
        <v>1</v>
      </c>
      <c r="B7" s="57" t="s">
        <v>230</v>
      </c>
      <c r="C7" s="7">
        <v>9</v>
      </c>
      <c r="D7" s="45" t="s">
        <v>106</v>
      </c>
      <c r="E7" s="21">
        <v>10</v>
      </c>
      <c r="F7" s="21">
        <v>0</v>
      </c>
      <c r="G7" s="21">
        <v>10</v>
      </c>
      <c r="H7" s="21">
        <v>5</v>
      </c>
      <c r="I7" s="21">
        <v>10</v>
      </c>
      <c r="J7" s="21">
        <v>7</v>
      </c>
      <c r="K7" s="21">
        <v>7</v>
      </c>
      <c r="L7" s="37">
        <f aca="true" t="shared" si="0" ref="L7:L35">SUM(E7:K7)</f>
        <v>49</v>
      </c>
      <c r="M7" s="21">
        <v>1</v>
      </c>
      <c r="N7" s="21">
        <v>1</v>
      </c>
      <c r="O7" s="32">
        <f>L7/70*100</f>
        <v>70</v>
      </c>
    </row>
    <row r="8" spans="1:15" ht="15.75">
      <c r="A8" s="2">
        <v>2</v>
      </c>
      <c r="B8" s="58" t="s">
        <v>231</v>
      </c>
      <c r="C8" s="7">
        <v>9</v>
      </c>
      <c r="D8" s="45" t="s">
        <v>86</v>
      </c>
      <c r="E8" s="21">
        <v>6</v>
      </c>
      <c r="F8" s="21">
        <v>10</v>
      </c>
      <c r="G8" s="21">
        <v>6</v>
      </c>
      <c r="H8" s="21">
        <v>2</v>
      </c>
      <c r="I8" s="21">
        <v>10</v>
      </c>
      <c r="J8" s="21">
        <v>2</v>
      </c>
      <c r="K8" s="21">
        <v>5</v>
      </c>
      <c r="L8" s="37">
        <f t="shared" si="0"/>
        <v>41</v>
      </c>
      <c r="M8" s="21">
        <v>2</v>
      </c>
      <c r="N8" s="21">
        <v>2</v>
      </c>
      <c r="O8" s="32">
        <f aca="true" t="shared" si="1" ref="O8:O35">L8/70*100</f>
        <v>58.57142857142858</v>
      </c>
    </row>
    <row r="9" spans="1:15" ht="15.75">
      <c r="A9" s="2">
        <v>3</v>
      </c>
      <c r="B9" s="58" t="s">
        <v>232</v>
      </c>
      <c r="C9" s="7">
        <v>9</v>
      </c>
      <c r="D9" s="45" t="s">
        <v>90</v>
      </c>
      <c r="E9" s="19">
        <v>10</v>
      </c>
      <c r="F9" s="21">
        <v>1</v>
      </c>
      <c r="G9" s="21">
        <v>6</v>
      </c>
      <c r="H9" s="21">
        <v>2</v>
      </c>
      <c r="I9" s="21">
        <v>8</v>
      </c>
      <c r="J9" s="21">
        <v>5</v>
      </c>
      <c r="K9" s="21">
        <v>3</v>
      </c>
      <c r="L9" s="37">
        <f t="shared" si="0"/>
        <v>35</v>
      </c>
      <c r="M9" s="21">
        <v>3</v>
      </c>
      <c r="N9" s="21">
        <v>3</v>
      </c>
      <c r="O9" s="32">
        <f t="shared" si="1"/>
        <v>50</v>
      </c>
    </row>
    <row r="10" spans="1:15" ht="15.75">
      <c r="A10" s="2">
        <v>4</v>
      </c>
      <c r="B10" s="57" t="s">
        <v>233</v>
      </c>
      <c r="C10" s="7">
        <v>9</v>
      </c>
      <c r="D10" s="45" t="s">
        <v>88</v>
      </c>
      <c r="E10" s="19">
        <v>6</v>
      </c>
      <c r="F10" s="21">
        <v>3</v>
      </c>
      <c r="G10" s="21">
        <v>6</v>
      </c>
      <c r="H10" s="21">
        <v>0</v>
      </c>
      <c r="I10" s="21">
        <v>8</v>
      </c>
      <c r="J10" s="21">
        <v>0</v>
      </c>
      <c r="K10" s="21">
        <v>5</v>
      </c>
      <c r="L10" s="37">
        <f t="shared" si="0"/>
        <v>28</v>
      </c>
      <c r="M10" s="21">
        <v>4</v>
      </c>
      <c r="N10" s="37"/>
      <c r="O10" s="32">
        <f t="shared" si="1"/>
        <v>40</v>
      </c>
    </row>
    <row r="11" spans="1:15" ht="24.75" customHeight="1">
      <c r="A11" s="2">
        <v>5</v>
      </c>
      <c r="B11" s="57" t="s">
        <v>234</v>
      </c>
      <c r="C11" s="7">
        <v>9</v>
      </c>
      <c r="D11" s="45" t="s">
        <v>98</v>
      </c>
      <c r="E11" s="19">
        <v>6</v>
      </c>
      <c r="F11" s="21">
        <v>0</v>
      </c>
      <c r="G11" s="21">
        <v>0</v>
      </c>
      <c r="H11" s="21">
        <v>0</v>
      </c>
      <c r="I11" s="21">
        <v>8</v>
      </c>
      <c r="J11" s="21">
        <v>7</v>
      </c>
      <c r="K11" s="21">
        <v>7</v>
      </c>
      <c r="L11" s="37">
        <f t="shared" si="0"/>
        <v>28</v>
      </c>
      <c r="M11" s="21">
        <v>4</v>
      </c>
      <c r="N11" s="21"/>
      <c r="O11" s="32">
        <f t="shared" si="1"/>
        <v>40</v>
      </c>
    </row>
    <row r="12" spans="1:15" ht="24.75" customHeight="1">
      <c r="A12" s="2">
        <v>6</v>
      </c>
      <c r="B12" s="57" t="s">
        <v>235</v>
      </c>
      <c r="C12" s="7">
        <v>9</v>
      </c>
      <c r="D12" s="45" t="s">
        <v>89</v>
      </c>
      <c r="E12" s="19">
        <v>6</v>
      </c>
      <c r="F12" s="21">
        <v>0</v>
      </c>
      <c r="G12" s="21">
        <v>6</v>
      </c>
      <c r="H12" s="21">
        <v>0</v>
      </c>
      <c r="I12" s="21">
        <v>6</v>
      </c>
      <c r="J12" s="21">
        <v>3</v>
      </c>
      <c r="K12" s="21">
        <v>5</v>
      </c>
      <c r="L12" s="37">
        <f t="shared" si="0"/>
        <v>26</v>
      </c>
      <c r="M12" s="21">
        <v>5</v>
      </c>
      <c r="N12" s="21"/>
      <c r="O12" s="32">
        <f t="shared" si="1"/>
        <v>37.142857142857146</v>
      </c>
    </row>
    <row r="13" spans="1:15" ht="24.75" customHeight="1">
      <c r="A13" s="2">
        <v>7</v>
      </c>
      <c r="B13" s="55" t="s">
        <v>236</v>
      </c>
      <c r="C13" s="7">
        <v>9</v>
      </c>
      <c r="D13" s="45" t="s">
        <v>99</v>
      </c>
      <c r="E13" s="19">
        <v>4</v>
      </c>
      <c r="F13" s="21">
        <v>1</v>
      </c>
      <c r="G13" s="21">
        <v>8</v>
      </c>
      <c r="H13" s="21">
        <v>0</v>
      </c>
      <c r="I13" s="21">
        <v>7</v>
      </c>
      <c r="J13" s="21">
        <v>1</v>
      </c>
      <c r="K13" s="21">
        <v>4</v>
      </c>
      <c r="L13" s="37">
        <f t="shared" si="0"/>
        <v>25</v>
      </c>
      <c r="M13" s="21">
        <v>6</v>
      </c>
      <c r="N13" s="21"/>
      <c r="O13" s="32">
        <f t="shared" si="1"/>
        <v>35.714285714285715</v>
      </c>
    </row>
    <row r="14" spans="1:15" ht="15.75">
      <c r="A14" s="2">
        <v>9</v>
      </c>
      <c r="B14" s="56" t="s">
        <v>237</v>
      </c>
      <c r="C14" s="7">
        <v>9</v>
      </c>
      <c r="D14" s="45" t="s">
        <v>91</v>
      </c>
      <c r="E14" s="21">
        <v>2</v>
      </c>
      <c r="F14" s="21">
        <v>0</v>
      </c>
      <c r="G14" s="21">
        <v>8</v>
      </c>
      <c r="H14" s="21">
        <v>0</v>
      </c>
      <c r="I14" s="21">
        <v>4</v>
      </c>
      <c r="J14" s="21">
        <v>5</v>
      </c>
      <c r="K14" s="21">
        <v>3</v>
      </c>
      <c r="L14" s="37">
        <f t="shared" si="0"/>
        <v>22</v>
      </c>
      <c r="M14" s="21">
        <v>7</v>
      </c>
      <c r="N14" s="21"/>
      <c r="O14" s="32">
        <f t="shared" si="1"/>
        <v>31.428571428571427</v>
      </c>
    </row>
    <row r="15" spans="1:15" ht="24.75" customHeight="1">
      <c r="A15" s="2">
        <v>10</v>
      </c>
      <c r="B15" s="57" t="s">
        <v>238</v>
      </c>
      <c r="C15" s="7">
        <v>9</v>
      </c>
      <c r="D15" s="45" t="s">
        <v>93</v>
      </c>
      <c r="E15" s="19">
        <v>2</v>
      </c>
      <c r="F15" s="21">
        <v>0</v>
      </c>
      <c r="G15" s="21">
        <v>0</v>
      </c>
      <c r="H15" s="21">
        <v>6</v>
      </c>
      <c r="I15" s="21">
        <v>6</v>
      </c>
      <c r="J15" s="21">
        <v>2</v>
      </c>
      <c r="K15" s="21">
        <v>4</v>
      </c>
      <c r="L15" s="37">
        <f t="shared" si="0"/>
        <v>20</v>
      </c>
      <c r="M15" s="21">
        <v>8</v>
      </c>
      <c r="N15" s="21"/>
      <c r="O15" s="32">
        <f t="shared" si="1"/>
        <v>28.57142857142857</v>
      </c>
    </row>
    <row r="16" spans="1:15" ht="24.75" customHeight="1">
      <c r="A16" s="2">
        <v>13</v>
      </c>
      <c r="B16" s="57" t="s">
        <v>239</v>
      </c>
      <c r="C16" s="7">
        <v>9</v>
      </c>
      <c r="D16" s="45" t="s">
        <v>87</v>
      </c>
      <c r="E16" s="21">
        <v>6</v>
      </c>
      <c r="F16" s="21">
        <v>0</v>
      </c>
      <c r="G16" s="21">
        <v>0</v>
      </c>
      <c r="H16" s="21">
        <v>0</v>
      </c>
      <c r="I16" s="21">
        <v>6</v>
      </c>
      <c r="J16" s="21">
        <v>2</v>
      </c>
      <c r="K16" s="21">
        <v>0</v>
      </c>
      <c r="L16" s="37">
        <f t="shared" si="0"/>
        <v>14</v>
      </c>
      <c r="M16" s="21">
        <v>9</v>
      </c>
      <c r="N16" s="21"/>
      <c r="O16" s="32">
        <f t="shared" si="1"/>
        <v>20</v>
      </c>
    </row>
    <row r="17" spans="1:15" ht="15.75">
      <c r="A17" s="2">
        <v>14</v>
      </c>
      <c r="B17" s="58" t="s">
        <v>240</v>
      </c>
      <c r="C17" s="7">
        <v>9</v>
      </c>
      <c r="D17" s="45" t="s">
        <v>107</v>
      </c>
      <c r="E17" s="19">
        <v>6</v>
      </c>
      <c r="F17" s="21">
        <v>0</v>
      </c>
      <c r="G17" s="21">
        <v>0</v>
      </c>
      <c r="H17" s="21">
        <v>0</v>
      </c>
      <c r="I17" s="21">
        <v>0</v>
      </c>
      <c r="J17" s="21">
        <v>4</v>
      </c>
      <c r="K17" s="21">
        <v>4</v>
      </c>
      <c r="L17" s="37">
        <f t="shared" si="0"/>
        <v>14</v>
      </c>
      <c r="M17" s="21">
        <v>9</v>
      </c>
      <c r="N17" s="21"/>
      <c r="O17" s="32">
        <f t="shared" si="1"/>
        <v>20</v>
      </c>
    </row>
    <row r="18" spans="1:15" ht="27.75" customHeight="1">
      <c r="A18" s="2">
        <v>15</v>
      </c>
      <c r="B18" s="57" t="s">
        <v>241</v>
      </c>
      <c r="C18" s="7">
        <v>9</v>
      </c>
      <c r="D18" s="45" t="s">
        <v>102</v>
      </c>
      <c r="E18" s="19">
        <v>4</v>
      </c>
      <c r="F18" s="21">
        <v>0</v>
      </c>
      <c r="G18" s="21">
        <v>0</v>
      </c>
      <c r="H18" s="21">
        <v>0</v>
      </c>
      <c r="I18" s="21">
        <v>6</v>
      </c>
      <c r="J18" s="21">
        <v>0</v>
      </c>
      <c r="K18" s="21">
        <v>3</v>
      </c>
      <c r="L18" s="37">
        <f t="shared" si="0"/>
        <v>13</v>
      </c>
      <c r="M18" s="21">
        <v>10</v>
      </c>
      <c r="N18" s="21"/>
      <c r="O18" s="32">
        <f t="shared" si="1"/>
        <v>18.571428571428573</v>
      </c>
    </row>
    <row r="19" spans="1:15" ht="24.75" customHeight="1">
      <c r="A19" s="2">
        <v>16</v>
      </c>
      <c r="B19" s="57" t="s">
        <v>242</v>
      </c>
      <c r="C19" s="7">
        <v>9</v>
      </c>
      <c r="D19" s="45" t="s">
        <v>96</v>
      </c>
      <c r="E19" s="21">
        <v>4</v>
      </c>
      <c r="F19" s="21">
        <v>0</v>
      </c>
      <c r="G19" s="21">
        <v>0</v>
      </c>
      <c r="H19" s="21">
        <v>0</v>
      </c>
      <c r="I19" s="21">
        <v>0</v>
      </c>
      <c r="J19" s="21">
        <v>3</v>
      </c>
      <c r="K19" s="21">
        <v>5</v>
      </c>
      <c r="L19" s="37">
        <f t="shared" si="0"/>
        <v>12</v>
      </c>
      <c r="M19" s="21">
        <v>11</v>
      </c>
      <c r="N19" s="21"/>
      <c r="O19" s="32">
        <f t="shared" si="1"/>
        <v>17.142857142857142</v>
      </c>
    </row>
    <row r="20" spans="1:15" ht="15.75">
      <c r="A20" s="2">
        <v>18</v>
      </c>
      <c r="B20" s="58" t="s">
        <v>243</v>
      </c>
      <c r="C20" s="7">
        <v>9</v>
      </c>
      <c r="D20" s="45" t="s">
        <v>92</v>
      </c>
      <c r="E20" s="19">
        <v>4</v>
      </c>
      <c r="F20" s="21">
        <v>0</v>
      </c>
      <c r="G20" s="21">
        <v>4</v>
      </c>
      <c r="H20" s="21">
        <v>0</v>
      </c>
      <c r="I20" s="21">
        <v>0</v>
      </c>
      <c r="J20" s="21">
        <v>0</v>
      </c>
      <c r="K20" s="21">
        <v>3</v>
      </c>
      <c r="L20" s="37">
        <f t="shared" si="0"/>
        <v>11</v>
      </c>
      <c r="M20" s="21">
        <v>12</v>
      </c>
      <c r="N20" s="21"/>
      <c r="O20" s="32">
        <f t="shared" si="1"/>
        <v>15.714285714285714</v>
      </c>
    </row>
    <row r="21" spans="1:15" ht="15.75">
      <c r="A21" s="2">
        <v>19</v>
      </c>
      <c r="B21" s="58" t="s">
        <v>244</v>
      </c>
      <c r="C21" s="7">
        <v>9</v>
      </c>
      <c r="D21" s="45" t="s">
        <v>111</v>
      </c>
      <c r="E21" s="19">
        <v>1</v>
      </c>
      <c r="F21" s="21">
        <v>2</v>
      </c>
      <c r="G21" s="21">
        <v>0</v>
      </c>
      <c r="H21" s="21">
        <v>0</v>
      </c>
      <c r="I21" s="21">
        <v>4</v>
      </c>
      <c r="J21" s="21">
        <v>1</v>
      </c>
      <c r="K21" s="21">
        <v>3</v>
      </c>
      <c r="L21" s="37">
        <f t="shared" si="0"/>
        <v>11</v>
      </c>
      <c r="M21" s="21">
        <v>12</v>
      </c>
      <c r="N21" s="21"/>
      <c r="O21" s="32">
        <f t="shared" si="1"/>
        <v>15.714285714285714</v>
      </c>
    </row>
    <row r="22" spans="1:15" ht="15.75">
      <c r="A22" s="2">
        <v>20</v>
      </c>
      <c r="B22" s="57" t="s">
        <v>245</v>
      </c>
      <c r="C22" s="7">
        <v>9</v>
      </c>
      <c r="D22" s="45" t="s">
        <v>100</v>
      </c>
      <c r="E22" s="21">
        <v>5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1">
        <v>4</v>
      </c>
      <c r="L22" s="37">
        <f t="shared" si="0"/>
        <v>11</v>
      </c>
      <c r="M22" s="21">
        <v>12</v>
      </c>
      <c r="N22" s="21"/>
      <c r="O22" s="32">
        <f t="shared" si="1"/>
        <v>15.714285714285714</v>
      </c>
    </row>
    <row r="23" spans="1:15" ht="24.75" customHeight="1">
      <c r="A23" s="2">
        <v>21</v>
      </c>
      <c r="B23" s="57" t="s">
        <v>246</v>
      </c>
      <c r="C23" s="7">
        <v>9</v>
      </c>
      <c r="D23" s="45" t="s">
        <v>95</v>
      </c>
      <c r="E23" s="19">
        <v>6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5</v>
      </c>
      <c r="L23" s="37">
        <f t="shared" si="0"/>
        <v>11</v>
      </c>
      <c r="M23" s="21">
        <v>12</v>
      </c>
      <c r="N23" s="21"/>
      <c r="O23" s="32">
        <f t="shared" si="1"/>
        <v>15.714285714285714</v>
      </c>
    </row>
    <row r="24" spans="1:15" ht="15.75">
      <c r="A24" s="2">
        <v>22</v>
      </c>
      <c r="B24" s="55" t="s">
        <v>247</v>
      </c>
      <c r="C24" s="7">
        <v>9</v>
      </c>
      <c r="D24" s="45" t="s">
        <v>109</v>
      </c>
      <c r="E24" s="19">
        <v>2</v>
      </c>
      <c r="F24" s="21">
        <v>0</v>
      </c>
      <c r="G24" s="21">
        <v>2</v>
      </c>
      <c r="H24" s="21">
        <v>0</v>
      </c>
      <c r="I24" s="21">
        <v>0</v>
      </c>
      <c r="J24" s="21">
        <v>1</v>
      </c>
      <c r="K24" s="21">
        <v>4</v>
      </c>
      <c r="L24" s="37">
        <f t="shared" si="0"/>
        <v>9</v>
      </c>
      <c r="M24" s="21">
        <v>13</v>
      </c>
      <c r="N24" s="21"/>
      <c r="O24" s="32">
        <f t="shared" si="1"/>
        <v>12.857142857142856</v>
      </c>
    </row>
    <row r="25" spans="1:15" ht="15.75">
      <c r="A25" s="2">
        <v>23</v>
      </c>
      <c r="B25" s="58" t="s">
        <v>248</v>
      </c>
      <c r="C25" s="7">
        <v>9</v>
      </c>
      <c r="D25" s="45" t="s">
        <v>108</v>
      </c>
      <c r="E25" s="21">
        <v>0</v>
      </c>
      <c r="F25" s="21">
        <v>0</v>
      </c>
      <c r="G25" s="21">
        <v>0</v>
      </c>
      <c r="H25" s="21">
        <v>0</v>
      </c>
      <c r="I25" s="21">
        <v>4</v>
      </c>
      <c r="J25" s="21">
        <v>0</v>
      </c>
      <c r="K25" s="21">
        <v>2</v>
      </c>
      <c r="L25" s="37">
        <f t="shared" si="0"/>
        <v>6</v>
      </c>
      <c r="M25" s="21">
        <v>14</v>
      </c>
      <c r="N25" s="21"/>
      <c r="O25" s="32">
        <f t="shared" si="1"/>
        <v>8.571428571428571</v>
      </c>
    </row>
    <row r="26" spans="1:15" ht="24.75" customHeight="1">
      <c r="A26" s="2">
        <v>24</v>
      </c>
      <c r="B26" s="57" t="s">
        <v>249</v>
      </c>
      <c r="C26" s="7">
        <v>9</v>
      </c>
      <c r="D26" s="45" t="s">
        <v>112</v>
      </c>
      <c r="E26" s="21">
        <v>1</v>
      </c>
      <c r="F26" s="21">
        <v>0</v>
      </c>
      <c r="G26" s="21">
        <v>1</v>
      </c>
      <c r="H26" s="21">
        <v>0</v>
      </c>
      <c r="I26" s="21">
        <v>0</v>
      </c>
      <c r="J26" s="21">
        <v>4</v>
      </c>
      <c r="K26" s="21">
        <v>0</v>
      </c>
      <c r="L26" s="37">
        <f t="shared" si="0"/>
        <v>6</v>
      </c>
      <c r="M26" s="21">
        <v>14</v>
      </c>
      <c r="N26" s="21"/>
      <c r="O26" s="32">
        <f t="shared" si="1"/>
        <v>8.571428571428571</v>
      </c>
    </row>
    <row r="27" spans="1:15" ht="15.75">
      <c r="A27" s="2">
        <v>25</v>
      </c>
      <c r="B27" s="58" t="s">
        <v>250</v>
      </c>
      <c r="C27" s="7">
        <v>9</v>
      </c>
      <c r="D27" s="45" t="s">
        <v>101</v>
      </c>
      <c r="E27" s="19">
        <v>4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37">
        <f t="shared" si="0"/>
        <v>4</v>
      </c>
      <c r="M27" s="21">
        <v>15</v>
      </c>
      <c r="N27" s="21"/>
      <c r="O27" s="32">
        <f t="shared" si="1"/>
        <v>5.714285714285714</v>
      </c>
    </row>
    <row r="28" spans="1:15" ht="15.75">
      <c r="A28" s="2">
        <v>26</v>
      </c>
      <c r="B28" s="56" t="s">
        <v>251</v>
      </c>
      <c r="C28" s="7">
        <v>9</v>
      </c>
      <c r="D28" s="45" t="s">
        <v>113</v>
      </c>
      <c r="E28" s="19">
        <v>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37">
        <f t="shared" si="0"/>
        <v>2</v>
      </c>
      <c r="M28" s="21">
        <v>16</v>
      </c>
      <c r="N28" s="21"/>
      <c r="O28" s="32">
        <f t="shared" si="1"/>
        <v>2.857142857142857</v>
      </c>
    </row>
    <row r="29" spans="1:15" ht="15.75">
      <c r="A29" s="2">
        <v>27</v>
      </c>
      <c r="B29" s="57" t="s">
        <v>252</v>
      </c>
      <c r="C29" s="7">
        <v>9</v>
      </c>
      <c r="D29" s="45" t="s">
        <v>97</v>
      </c>
      <c r="E29" s="19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</v>
      </c>
      <c r="K29" s="21">
        <v>0</v>
      </c>
      <c r="L29" s="37">
        <f t="shared" si="0"/>
        <v>2</v>
      </c>
      <c r="M29" s="21">
        <v>16</v>
      </c>
      <c r="N29" s="21"/>
      <c r="O29" s="32">
        <f t="shared" si="1"/>
        <v>2.857142857142857</v>
      </c>
    </row>
    <row r="30" spans="1:15" ht="15.75">
      <c r="A30" s="2">
        <v>28</v>
      </c>
      <c r="B30" s="55" t="s">
        <v>253</v>
      </c>
      <c r="C30" s="7">
        <v>9</v>
      </c>
      <c r="D30" s="45" t="s">
        <v>105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37">
        <f t="shared" si="0"/>
        <v>1</v>
      </c>
      <c r="M30" s="21">
        <v>17</v>
      </c>
      <c r="N30" s="21"/>
      <c r="O30" s="32">
        <f t="shared" si="1"/>
        <v>1.4285714285714286</v>
      </c>
    </row>
    <row r="31" spans="1:15" ht="15.75">
      <c r="A31" s="2">
        <v>29</v>
      </c>
      <c r="B31" s="57" t="s">
        <v>254</v>
      </c>
      <c r="C31" s="7">
        <v>9</v>
      </c>
      <c r="D31" s="45" t="s">
        <v>104</v>
      </c>
      <c r="E31" s="19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37">
        <f t="shared" si="0"/>
        <v>0</v>
      </c>
      <c r="M31" s="21">
        <v>18</v>
      </c>
      <c r="N31" s="21"/>
      <c r="O31" s="32">
        <f t="shared" si="1"/>
        <v>0</v>
      </c>
    </row>
    <row r="32" spans="1:15" ht="15.75">
      <c r="A32" s="2">
        <v>30</v>
      </c>
      <c r="B32" s="58" t="s">
        <v>255</v>
      </c>
      <c r="C32" s="7">
        <v>9</v>
      </c>
      <c r="D32" s="45" t="s">
        <v>94</v>
      </c>
      <c r="E32" s="19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37">
        <f t="shared" si="0"/>
        <v>0</v>
      </c>
      <c r="M32" s="21">
        <v>18</v>
      </c>
      <c r="N32" s="21"/>
      <c r="O32" s="32">
        <f t="shared" si="1"/>
        <v>0</v>
      </c>
    </row>
    <row r="33" spans="1:15" ht="15.75">
      <c r="A33" s="2">
        <v>31</v>
      </c>
      <c r="B33" s="58" t="s">
        <v>256</v>
      </c>
      <c r="C33" s="7">
        <v>9</v>
      </c>
      <c r="D33" s="45" t="s">
        <v>114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37">
        <f t="shared" si="0"/>
        <v>0</v>
      </c>
      <c r="M33" s="21">
        <v>18</v>
      </c>
      <c r="N33" s="21"/>
      <c r="O33" s="32">
        <f t="shared" si="1"/>
        <v>0</v>
      </c>
    </row>
    <row r="34" spans="1:15" ht="15.75">
      <c r="A34" s="2">
        <v>32</v>
      </c>
      <c r="B34" s="57" t="s">
        <v>257</v>
      </c>
      <c r="C34" s="7">
        <v>9</v>
      </c>
      <c r="D34" s="45" t="s">
        <v>103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7">
        <f t="shared" si="0"/>
        <v>0</v>
      </c>
      <c r="M34" s="21">
        <v>18</v>
      </c>
      <c r="N34" s="21"/>
      <c r="O34" s="32">
        <f t="shared" si="1"/>
        <v>0</v>
      </c>
    </row>
    <row r="35" spans="1:15" ht="15.75">
      <c r="A35" s="2">
        <v>34</v>
      </c>
      <c r="B35" s="58" t="s">
        <v>258</v>
      </c>
      <c r="C35" s="19">
        <v>9</v>
      </c>
      <c r="D35" s="45" t="s">
        <v>110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37">
        <f t="shared" si="0"/>
        <v>0</v>
      </c>
      <c r="M35" s="21">
        <v>18</v>
      </c>
      <c r="N35" s="21"/>
      <c r="O35" s="32">
        <f t="shared" si="1"/>
        <v>0</v>
      </c>
    </row>
    <row r="36" ht="15.75"/>
    <row r="37" ht="15.75">
      <c r="B37" s="3" t="s">
        <v>9</v>
      </c>
    </row>
    <row r="38" ht="15.75"/>
    <row r="39" ht="15.75">
      <c r="B39" s="3" t="s">
        <v>10</v>
      </c>
    </row>
    <row r="40" ht="15.75">
      <c r="B40" s="3"/>
    </row>
    <row r="41" ht="15.75">
      <c r="B41" s="4"/>
    </row>
    <row r="42" ht="15.75">
      <c r="B42" s="4" t="s">
        <v>11</v>
      </c>
    </row>
  </sheetData>
  <sheetProtection/>
  <mergeCells count="4">
    <mergeCell ref="A1:D1"/>
    <mergeCell ref="A2:D2"/>
    <mergeCell ref="A4:D4"/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69" zoomScaleSheetLayoutView="69" zoomScalePageLayoutView="0" workbookViewId="0" topLeftCell="A1">
      <selection activeCell="C6" sqref="C1:E16384"/>
    </sheetView>
  </sheetViews>
  <sheetFormatPr defaultColWidth="9.140625" defaultRowHeight="15"/>
  <cols>
    <col min="1" max="1" width="3.8515625" style="16" customWidth="1"/>
    <col min="2" max="2" width="31.8515625" style="23" customWidth="1"/>
    <col min="3" max="3" width="5.421875" style="22" customWidth="1"/>
    <col min="4" max="4" width="17.8515625" style="22" customWidth="1"/>
    <col min="5" max="5" width="6.7109375" style="20" customWidth="1"/>
    <col min="6" max="7" width="7.7109375" style="20" customWidth="1"/>
    <col min="8" max="8" width="6.28125" style="20" customWidth="1"/>
    <col min="9" max="11" width="7.7109375" style="20" customWidth="1"/>
    <col min="12" max="12" width="8.140625" style="38" customWidth="1"/>
    <col min="13" max="13" width="6.28125" style="20" customWidth="1"/>
    <col min="14" max="14" width="7.00390625" style="20" customWidth="1"/>
    <col min="15" max="15" width="6.28125" style="20" customWidth="1"/>
  </cols>
  <sheetData>
    <row r="1" spans="1:4" ht="15.75">
      <c r="A1" s="97" t="s">
        <v>23</v>
      </c>
      <c r="B1" s="97"/>
      <c r="C1" s="97"/>
      <c r="D1" s="97"/>
    </row>
    <row r="2" spans="1:4" ht="15.75">
      <c r="A2" s="98" t="s">
        <v>0</v>
      </c>
      <c r="B2" s="98"/>
      <c r="C2" s="98"/>
      <c r="D2" s="98"/>
    </row>
    <row r="3" spans="1:15" ht="33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4" ht="15.75">
      <c r="A4" s="98" t="s">
        <v>21</v>
      </c>
      <c r="B4" s="98"/>
      <c r="C4" s="98"/>
      <c r="D4" s="98"/>
    </row>
    <row r="5" spans="1:4" ht="15.75">
      <c r="A5" s="98" t="s">
        <v>141</v>
      </c>
      <c r="B5" s="98"/>
      <c r="C5" s="98"/>
      <c r="D5" s="98"/>
    </row>
    <row r="6" spans="1:4" ht="15.75">
      <c r="A6" s="6"/>
      <c r="B6" s="6"/>
      <c r="C6" s="6"/>
      <c r="D6" s="6"/>
    </row>
    <row r="7" spans="1:15" ht="60">
      <c r="A7" s="10" t="s">
        <v>1</v>
      </c>
      <c r="B7" s="11" t="s">
        <v>2</v>
      </c>
      <c r="C7" s="12" t="s">
        <v>3</v>
      </c>
      <c r="D7" s="12" t="s">
        <v>16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17</v>
      </c>
      <c r="J7" s="25" t="s">
        <v>18</v>
      </c>
      <c r="K7" s="25" t="s">
        <v>19</v>
      </c>
      <c r="L7" s="26" t="s">
        <v>4</v>
      </c>
      <c r="M7" s="26" t="s">
        <v>12</v>
      </c>
      <c r="N7" s="26" t="s">
        <v>13</v>
      </c>
      <c r="O7" s="29" t="s">
        <v>14</v>
      </c>
    </row>
    <row r="8" spans="1:15" ht="15.75">
      <c r="A8" s="15">
        <v>1</v>
      </c>
      <c r="B8" s="58" t="s">
        <v>259</v>
      </c>
      <c r="C8" s="42">
        <v>10</v>
      </c>
      <c r="D8" s="42" t="s">
        <v>116</v>
      </c>
      <c r="E8" s="48">
        <v>10</v>
      </c>
      <c r="F8" s="21">
        <v>2</v>
      </c>
      <c r="G8" s="21">
        <v>10</v>
      </c>
      <c r="H8" s="21">
        <v>6</v>
      </c>
      <c r="I8" s="21">
        <v>8</v>
      </c>
      <c r="J8" s="21">
        <v>8</v>
      </c>
      <c r="K8" s="21">
        <v>9</v>
      </c>
      <c r="L8" s="37">
        <f aca="true" t="shared" si="0" ref="L8:L33">SUM(E8:K8)</f>
        <v>53</v>
      </c>
      <c r="M8" s="21">
        <v>1</v>
      </c>
      <c r="N8" s="21">
        <v>1</v>
      </c>
      <c r="O8" s="21">
        <f aca="true" t="shared" si="1" ref="O8:O33">L8*100/70</f>
        <v>75.71428571428571</v>
      </c>
    </row>
    <row r="9" spans="1:15" ht="15.75">
      <c r="A9" s="15">
        <v>2</v>
      </c>
      <c r="B9" s="58" t="s">
        <v>260</v>
      </c>
      <c r="C9" s="42">
        <v>10</v>
      </c>
      <c r="D9" s="42" t="s">
        <v>121</v>
      </c>
      <c r="E9" s="48">
        <v>10</v>
      </c>
      <c r="F9" s="21">
        <v>4</v>
      </c>
      <c r="G9" s="21">
        <v>7</v>
      </c>
      <c r="H9" s="21">
        <v>10</v>
      </c>
      <c r="I9" s="21">
        <v>4</v>
      </c>
      <c r="J9" s="21">
        <v>8</v>
      </c>
      <c r="K9" s="21">
        <v>10</v>
      </c>
      <c r="L9" s="37">
        <f t="shared" si="0"/>
        <v>53</v>
      </c>
      <c r="M9" s="21">
        <v>1</v>
      </c>
      <c r="N9" s="21">
        <v>1</v>
      </c>
      <c r="O9" s="21">
        <f t="shared" si="1"/>
        <v>75.71428571428571</v>
      </c>
    </row>
    <row r="10" spans="1:15" ht="24.75" customHeight="1">
      <c r="A10" s="15">
        <v>3</v>
      </c>
      <c r="B10" s="57" t="s">
        <v>261</v>
      </c>
      <c r="C10" s="42">
        <v>10</v>
      </c>
      <c r="D10" s="42" t="s">
        <v>122</v>
      </c>
      <c r="E10" s="7">
        <v>10</v>
      </c>
      <c r="F10" s="21">
        <v>2</v>
      </c>
      <c r="G10" s="21">
        <v>10</v>
      </c>
      <c r="H10" s="21">
        <v>6</v>
      </c>
      <c r="I10" s="21">
        <v>2</v>
      </c>
      <c r="J10" s="21">
        <v>8</v>
      </c>
      <c r="K10" s="21">
        <v>9</v>
      </c>
      <c r="L10" s="37">
        <f t="shared" si="0"/>
        <v>47</v>
      </c>
      <c r="M10" s="21">
        <v>2</v>
      </c>
      <c r="N10" s="21">
        <v>2</v>
      </c>
      <c r="O10" s="21">
        <f t="shared" si="1"/>
        <v>67.14285714285714</v>
      </c>
    </row>
    <row r="11" spans="1:15" ht="24.75" customHeight="1">
      <c r="A11" s="15">
        <v>4</v>
      </c>
      <c r="B11" s="57" t="s">
        <v>262</v>
      </c>
      <c r="C11" s="42">
        <v>10</v>
      </c>
      <c r="D11" s="42" t="s">
        <v>120</v>
      </c>
      <c r="E11" s="48">
        <v>10</v>
      </c>
      <c r="F11" s="21">
        <v>4</v>
      </c>
      <c r="G11" s="21">
        <v>10</v>
      </c>
      <c r="H11" s="21">
        <v>6</v>
      </c>
      <c r="I11" s="21">
        <v>8</v>
      </c>
      <c r="J11" s="21">
        <v>4</v>
      </c>
      <c r="K11" s="21">
        <v>4</v>
      </c>
      <c r="L11" s="37">
        <f t="shared" si="0"/>
        <v>46</v>
      </c>
      <c r="M11" s="21">
        <v>3</v>
      </c>
      <c r="N11" s="21">
        <v>3</v>
      </c>
      <c r="O11" s="21">
        <f t="shared" si="1"/>
        <v>65.71428571428571</v>
      </c>
    </row>
    <row r="12" spans="1:15" ht="15.75">
      <c r="A12" s="15">
        <v>5</v>
      </c>
      <c r="B12" s="58" t="s">
        <v>263</v>
      </c>
      <c r="C12" s="42">
        <v>10</v>
      </c>
      <c r="D12" s="42" t="s">
        <v>119</v>
      </c>
      <c r="E12" s="7">
        <v>2</v>
      </c>
      <c r="F12" s="21">
        <v>0</v>
      </c>
      <c r="G12" s="21">
        <v>10</v>
      </c>
      <c r="H12" s="21">
        <v>10</v>
      </c>
      <c r="I12" s="21">
        <v>3</v>
      </c>
      <c r="J12" s="21">
        <v>8</v>
      </c>
      <c r="K12" s="21">
        <v>9</v>
      </c>
      <c r="L12" s="37">
        <f t="shared" si="0"/>
        <v>42</v>
      </c>
      <c r="M12" s="21">
        <v>4</v>
      </c>
      <c r="N12" s="21"/>
      <c r="O12" s="21">
        <f t="shared" si="1"/>
        <v>60</v>
      </c>
    </row>
    <row r="13" spans="1:15" ht="24.75" customHeight="1">
      <c r="A13" s="15">
        <v>6</v>
      </c>
      <c r="B13" s="57" t="s">
        <v>264</v>
      </c>
      <c r="C13" s="42">
        <v>10</v>
      </c>
      <c r="D13" s="42" t="s">
        <v>126</v>
      </c>
      <c r="E13" s="7">
        <v>10</v>
      </c>
      <c r="F13" s="21">
        <v>0</v>
      </c>
      <c r="G13" s="21">
        <v>0</v>
      </c>
      <c r="H13" s="21">
        <v>6</v>
      </c>
      <c r="I13" s="21">
        <v>8</v>
      </c>
      <c r="J13" s="21">
        <v>8</v>
      </c>
      <c r="K13" s="21">
        <v>9</v>
      </c>
      <c r="L13" s="37">
        <f t="shared" si="0"/>
        <v>41</v>
      </c>
      <c r="M13" s="21">
        <v>5</v>
      </c>
      <c r="N13" s="21"/>
      <c r="O13" s="21">
        <f t="shared" si="1"/>
        <v>58.57142857142857</v>
      </c>
    </row>
    <row r="14" spans="1:15" ht="24.75" customHeight="1">
      <c r="A14" s="15">
        <v>7</v>
      </c>
      <c r="B14" s="57" t="s">
        <v>265</v>
      </c>
      <c r="C14" s="42">
        <v>10</v>
      </c>
      <c r="D14" s="42" t="s">
        <v>123</v>
      </c>
      <c r="E14" s="7">
        <v>0</v>
      </c>
      <c r="F14" s="21">
        <v>4</v>
      </c>
      <c r="G14" s="21">
        <v>10</v>
      </c>
      <c r="H14" s="21">
        <v>2</v>
      </c>
      <c r="I14" s="21">
        <v>3</v>
      </c>
      <c r="J14" s="21">
        <v>8</v>
      </c>
      <c r="K14" s="21">
        <v>9</v>
      </c>
      <c r="L14" s="37">
        <f t="shared" si="0"/>
        <v>36</v>
      </c>
      <c r="M14" s="21">
        <v>6</v>
      </c>
      <c r="N14" s="21"/>
      <c r="O14" s="21">
        <f t="shared" si="1"/>
        <v>51.42857142857143</v>
      </c>
    </row>
    <row r="15" spans="1:15" ht="15.75">
      <c r="A15" s="15">
        <v>8</v>
      </c>
      <c r="B15" s="55" t="s">
        <v>266</v>
      </c>
      <c r="C15" s="42">
        <v>10</v>
      </c>
      <c r="D15" s="42" t="s">
        <v>136</v>
      </c>
      <c r="E15" s="48">
        <v>0</v>
      </c>
      <c r="F15" s="21">
        <v>2</v>
      </c>
      <c r="G15" s="21">
        <v>10</v>
      </c>
      <c r="H15" s="21">
        <v>6</v>
      </c>
      <c r="I15" s="21">
        <v>0</v>
      </c>
      <c r="J15" s="21">
        <v>10</v>
      </c>
      <c r="K15" s="21">
        <v>7</v>
      </c>
      <c r="L15" s="37">
        <f t="shared" si="0"/>
        <v>35</v>
      </c>
      <c r="M15" s="21">
        <v>7</v>
      </c>
      <c r="N15" s="21"/>
      <c r="O15" s="21">
        <f t="shared" si="1"/>
        <v>50</v>
      </c>
    </row>
    <row r="16" spans="1:15" ht="24.75" customHeight="1">
      <c r="A16" s="15">
        <v>9</v>
      </c>
      <c r="B16" s="57" t="s">
        <v>267</v>
      </c>
      <c r="C16" s="42">
        <v>10</v>
      </c>
      <c r="D16" s="42" t="s">
        <v>118</v>
      </c>
      <c r="E16" s="7">
        <v>0</v>
      </c>
      <c r="F16" s="21">
        <v>4</v>
      </c>
      <c r="G16" s="21">
        <v>5</v>
      </c>
      <c r="H16" s="21">
        <v>3</v>
      </c>
      <c r="I16" s="21">
        <v>3</v>
      </c>
      <c r="J16" s="21">
        <v>8</v>
      </c>
      <c r="K16" s="21">
        <v>9</v>
      </c>
      <c r="L16" s="37">
        <f t="shared" si="0"/>
        <v>32</v>
      </c>
      <c r="M16" s="21">
        <v>8</v>
      </c>
      <c r="N16" s="21"/>
      <c r="O16" s="21">
        <f t="shared" si="1"/>
        <v>45.714285714285715</v>
      </c>
    </row>
    <row r="17" spans="1:15" ht="15.75">
      <c r="A17" s="15">
        <v>10</v>
      </c>
      <c r="B17" s="55" t="s">
        <v>268</v>
      </c>
      <c r="C17" s="42">
        <v>10</v>
      </c>
      <c r="D17" s="42" t="s">
        <v>125</v>
      </c>
      <c r="E17" s="48">
        <v>0</v>
      </c>
      <c r="F17" s="21">
        <v>0</v>
      </c>
      <c r="G17" s="21">
        <v>5</v>
      </c>
      <c r="H17" s="21">
        <v>0</v>
      </c>
      <c r="I17" s="21">
        <v>10</v>
      </c>
      <c r="J17" s="21">
        <v>8</v>
      </c>
      <c r="K17" s="21">
        <v>9</v>
      </c>
      <c r="L17" s="37">
        <f t="shared" si="0"/>
        <v>32</v>
      </c>
      <c r="M17" s="21">
        <v>8</v>
      </c>
      <c r="N17" s="21"/>
      <c r="O17" s="21">
        <f t="shared" si="1"/>
        <v>45.714285714285715</v>
      </c>
    </row>
    <row r="18" spans="1:15" ht="15.75">
      <c r="A18" s="15">
        <v>11</v>
      </c>
      <c r="B18" s="55" t="s">
        <v>269</v>
      </c>
      <c r="C18" s="42">
        <v>10</v>
      </c>
      <c r="D18" s="42" t="s">
        <v>133</v>
      </c>
      <c r="E18" s="48">
        <v>0</v>
      </c>
      <c r="F18" s="21">
        <v>4</v>
      </c>
      <c r="G18" s="21">
        <v>4</v>
      </c>
      <c r="H18" s="21">
        <v>1</v>
      </c>
      <c r="I18" s="21">
        <v>5</v>
      </c>
      <c r="J18" s="21">
        <v>8</v>
      </c>
      <c r="K18" s="21">
        <v>9</v>
      </c>
      <c r="L18" s="37">
        <f t="shared" si="0"/>
        <v>31</v>
      </c>
      <c r="M18" s="21">
        <v>9</v>
      </c>
      <c r="N18" s="21"/>
      <c r="O18" s="21">
        <f t="shared" si="1"/>
        <v>44.285714285714285</v>
      </c>
    </row>
    <row r="19" spans="1:15" ht="15.75">
      <c r="A19" s="15">
        <v>12</v>
      </c>
      <c r="B19" s="58" t="s">
        <v>270</v>
      </c>
      <c r="C19" s="42">
        <v>10</v>
      </c>
      <c r="D19" s="42" t="s">
        <v>127</v>
      </c>
      <c r="E19" s="48">
        <v>0</v>
      </c>
      <c r="F19" s="21">
        <v>8</v>
      </c>
      <c r="G19" s="21">
        <v>6</v>
      </c>
      <c r="H19" s="21">
        <v>0</v>
      </c>
      <c r="I19" s="21">
        <v>0</v>
      </c>
      <c r="J19" s="21">
        <v>8</v>
      </c>
      <c r="K19" s="21">
        <v>6</v>
      </c>
      <c r="L19" s="37">
        <f t="shared" si="0"/>
        <v>28</v>
      </c>
      <c r="M19" s="21">
        <v>10</v>
      </c>
      <c r="N19" s="21"/>
      <c r="O19" s="21">
        <f t="shared" si="1"/>
        <v>40</v>
      </c>
    </row>
    <row r="20" spans="1:15" ht="24.75" customHeight="1">
      <c r="A20" s="15">
        <v>13</v>
      </c>
      <c r="B20" s="55" t="s">
        <v>271</v>
      </c>
      <c r="C20" s="42">
        <v>10</v>
      </c>
      <c r="D20" s="42" t="s">
        <v>124</v>
      </c>
      <c r="E20" s="19">
        <v>0</v>
      </c>
      <c r="F20" s="21">
        <v>0</v>
      </c>
      <c r="G20" s="21">
        <v>2</v>
      </c>
      <c r="H20" s="21">
        <v>10</v>
      </c>
      <c r="I20" s="21">
        <v>0</v>
      </c>
      <c r="J20" s="21">
        <v>8</v>
      </c>
      <c r="K20" s="21">
        <v>8</v>
      </c>
      <c r="L20" s="37">
        <f t="shared" si="0"/>
        <v>28</v>
      </c>
      <c r="M20" s="21">
        <v>10</v>
      </c>
      <c r="N20" s="21"/>
      <c r="O20" s="21">
        <f t="shared" si="1"/>
        <v>40</v>
      </c>
    </row>
    <row r="21" spans="1:15" ht="15.75">
      <c r="A21" s="15">
        <v>14</v>
      </c>
      <c r="B21" s="55" t="s">
        <v>272</v>
      </c>
      <c r="C21" s="42">
        <v>10</v>
      </c>
      <c r="D21" s="42" t="s">
        <v>132</v>
      </c>
      <c r="E21" s="21">
        <v>10</v>
      </c>
      <c r="F21" s="21">
        <v>2</v>
      </c>
      <c r="G21" s="21">
        <v>6</v>
      </c>
      <c r="H21" s="21">
        <v>0</v>
      </c>
      <c r="I21" s="21">
        <v>0</v>
      </c>
      <c r="J21" s="21">
        <v>6</v>
      </c>
      <c r="K21" s="21">
        <v>3</v>
      </c>
      <c r="L21" s="37">
        <f t="shared" si="0"/>
        <v>27</v>
      </c>
      <c r="M21" s="21">
        <v>11</v>
      </c>
      <c r="N21" s="21"/>
      <c r="O21" s="21">
        <f t="shared" si="1"/>
        <v>38.57142857142857</v>
      </c>
    </row>
    <row r="22" spans="1:15" ht="24.75" customHeight="1">
      <c r="A22" s="15">
        <v>15</v>
      </c>
      <c r="B22" s="57" t="s">
        <v>273</v>
      </c>
      <c r="C22" s="42">
        <v>10</v>
      </c>
      <c r="D22" s="42" t="s">
        <v>117</v>
      </c>
      <c r="E22" s="21">
        <v>4</v>
      </c>
      <c r="F22" s="21">
        <v>0</v>
      </c>
      <c r="G22" s="21">
        <v>4</v>
      </c>
      <c r="H22" s="21">
        <v>4</v>
      </c>
      <c r="I22" s="21">
        <v>4</v>
      </c>
      <c r="J22" s="21">
        <v>5</v>
      </c>
      <c r="K22" s="21">
        <v>6</v>
      </c>
      <c r="L22" s="37">
        <f t="shared" si="0"/>
        <v>27</v>
      </c>
      <c r="M22" s="21">
        <v>11</v>
      </c>
      <c r="N22" s="21"/>
      <c r="O22" s="21">
        <f t="shared" si="1"/>
        <v>38.57142857142857</v>
      </c>
    </row>
    <row r="23" spans="1:15" ht="15.75">
      <c r="A23" s="15">
        <v>16</v>
      </c>
      <c r="B23" s="58" t="s">
        <v>274</v>
      </c>
      <c r="C23" s="42">
        <v>10</v>
      </c>
      <c r="D23" s="42" t="s">
        <v>140</v>
      </c>
      <c r="E23" s="21">
        <v>10</v>
      </c>
      <c r="F23" s="21">
        <v>2</v>
      </c>
      <c r="G23" s="21">
        <v>6</v>
      </c>
      <c r="H23" s="21">
        <v>0</v>
      </c>
      <c r="I23" s="21">
        <v>0</v>
      </c>
      <c r="J23" s="21">
        <v>5</v>
      </c>
      <c r="K23" s="21">
        <v>3</v>
      </c>
      <c r="L23" s="37">
        <f t="shared" si="0"/>
        <v>26</v>
      </c>
      <c r="M23" s="21">
        <v>12</v>
      </c>
      <c r="N23" s="21"/>
      <c r="O23" s="21">
        <f t="shared" si="1"/>
        <v>37.142857142857146</v>
      </c>
    </row>
    <row r="24" spans="1:15" ht="15.75">
      <c r="A24" s="15">
        <v>17</v>
      </c>
      <c r="B24" s="55" t="s">
        <v>275</v>
      </c>
      <c r="C24" s="42">
        <v>10</v>
      </c>
      <c r="D24" s="42" t="s">
        <v>135</v>
      </c>
      <c r="E24" s="21">
        <v>0</v>
      </c>
      <c r="F24" s="21">
        <v>0</v>
      </c>
      <c r="G24" s="21">
        <v>0</v>
      </c>
      <c r="H24" s="21">
        <v>0</v>
      </c>
      <c r="I24" s="21">
        <v>9</v>
      </c>
      <c r="J24" s="21">
        <v>8</v>
      </c>
      <c r="K24" s="21">
        <v>9</v>
      </c>
      <c r="L24" s="37">
        <f t="shared" si="0"/>
        <v>26</v>
      </c>
      <c r="M24" s="21">
        <v>12</v>
      </c>
      <c r="N24" s="21"/>
      <c r="O24" s="21">
        <f t="shared" si="1"/>
        <v>37.142857142857146</v>
      </c>
    </row>
    <row r="25" spans="1:15" ht="15.75">
      <c r="A25" s="15">
        <v>18</v>
      </c>
      <c r="B25" s="58" t="s">
        <v>276</v>
      </c>
      <c r="C25" s="42">
        <v>10</v>
      </c>
      <c r="D25" s="42" t="s">
        <v>117</v>
      </c>
      <c r="E25" s="19">
        <v>0</v>
      </c>
      <c r="F25" s="21">
        <v>0</v>
      </c>
      <c r="G25" s="21">
        <v>10</v>
      </c>
      <c r="H25" s="21">
        <v>0</v>
      </c>
      <c r="I25" s="21">
        <v>2</v>
      </c>
      <c r="J25" s="21">
        <v>5</v>
      </c>
      <c r="K25" s="21">
        <v>4</v>
      </c>
      <c r="L25" s="37">
        <f t="shared" si="0"/>
        <v>21</v>
      </c>
      <c r="M25" s="21">
        <v>13</v>
      </c>
      <c r="N25" s="21"/>
      <c r="O25" s="21">
        <f t="shared" si="1"/>
        <v>30</v>
      </c>
    </row>
    <row r="26" spans="1:15" ht="15.75">
      <c r="A26" s="15">
        <v>19</v>
      </c>
      <c r="B26" s="58" t="s">
        <v>277</v>
      </c>
      <c r="C26" s="42">
        <v>10</v>
      </c>
      <c r="D26" s="42" t="s">
        <v>134</v>
      </c>
      <c r="E26" s="49">
        <v>4</v>
      </c>
      <c r="F26" s="21">
        <v>0</v>
      </c>
      <c r="G26" s="21">
        <v>0</v>
      </c>
      <c r="H26" s="21">
        <v>2</v>
      </c>
      <c r="I26" s="21">
        <v>7</v>
      </c>
      <c r="J26" s="21">
        <v>0</v>
      </c>
      <c r="K26" s="21">
        <v>7</v>
      </c>
      <c r="L26" s="37">
        <f t="shared" si="0"/>
        <v>20</v>
      </c>
      <c r="M26" s="21">
        <v>14</v>
      </c>
      <c r="N26" s="21"/>
      <c r="O26" s="21">
        <f t="shared" si="1"/>
        <v>28.571428571428573</v>
      </c>
    </row>
    <row r="27" spans="1:15" ht="15.75">
      <c r="A27" s="15">
        <v>20</v>
      </c>
      <c r="B27" s="55" t="s">
        <v>278</v>
      </c>
      <c r="C27" s="42">
        <v>10</v>
      </c>
      <c r="D27" s="42" t="s">
        <v>138</v>
      </c>
      <c r="E27" s="19">
        <v>0</v>
      </c>
      <c r="F27" s="21">
        <v>0</v>
      </c>
      <c r="G27" s="21">
        <v>0</v>
      </c>
      <c r="H27" s="21">
        <v>0</v>
      </c>
      <c r="I27" s="21">
        <v>0</v>
      </c>
      <c r="J27" s="21">
        <v>8</v>
      </c>
      <c r="K27" s="21">
        <v>8</v>
      </c>
      <c r="L27" s="37">
        <f t="shared" si="0"/>
        <v>16</v>
      </c>
      <c r="M27" s="21">
        <v>15</v>
      </c>
      <c r="N27" s="21"/>
      <c r="O27" s="21">
        <f t="shared" si="1"/>
        <v>22.857142857142858</v>
      </c>
    </row>
    <row r="28" spans="1:15" ht="15.75">
      <c r="A28" s="15">
        <v>21</v>
      </c>
      <c r="B28" s="58" t="s">
        <v>279</v>
      </c>
      <c r="C28" s="42">
        <v>10</v>
      </c>
      <c r="D28" s="42" t="s">
        <v>137</v>
      </c>
      <c r="E28" s="21">
        <v>0</v>
      </c>
      <c r="F28" s="21">
        <v>0</v>
      </c>
      <c r="G28" s="21">
        <v>6</v>
      </c>
      <c r="H28" s="21">
        <v>0</v>
      </c>
      <c r="I28" s="21">
        <v>0</v>
      </c>
      <c r="J28" s="21">
        <v>5</v>
      </c>
      <c r="K28" s="21">
        <v>3</v>
      </c>
      <c r="L28" s="37">
        <f t="shared" si="0"/>
        <v>14</v>
      </c>
      <c r="M28" s="21">
        <v>16</v>
      </c>
      <c r="N28" s="21"/>
      <c r="O28" s="21">
        <f t="shared" si="1"/>
        <v>20</v>
      </c>
    </row>
    <row r="29" spans="1:15" ht="15.75">
      <c r="A29" s="15">
        <v>22</v>
      </c>
      <c r="B29" s="55" t="s">
        <v>280</v>
      </c>
      <c r="C29" s="42">
        <v>10</v>
      </c>
      <c r="D29" s="42" t="s">
        <v>129</v>
      </c>
      <c r="E29" s="19">
        <v>0</v>
      </c>
      <c r="F29" s="21">
        <v>2</v>
      </c>
      <c r="G29" s="21">
        <v>6</v>
      </c>
      <c r="H29" s="21">
        <v>0</v>
      </c>
      <c r="I29" s="21">
        <v>0</v>
      </c>
      <c r="J29" s="21">
        <v>3</v>
      </c>
      <c r="K29" s="21">
        <v>2</v>
      </c>
      <c r="L29" s="37">
        <f t="shared" si="0"/>
        <v>13</v>
      </c>
      <c r="M29" s="21">
        <v>17</v>
      </c>
      <c r="N29" s="21"/>
      <c r="O29" s="21">
        <f t="shared" si="1"/>
        <v>18.571428571428573</v>
      </c>
    </row>
    <row r="30" spans="1:15" ht="15.75">
      <c r="A30" s="15">
        <v>23</v>
      </c>
      <c r="B30" s="55" t="s">
        <v>281</v>
      </c>
      <c r="C30" s="42">
        <v>10</v>
      </c>
      <c r="D30" s="42" t="s">
        <v>130</v>
      </c>
      <c r="E30" s="21">
        <v>0</v>
      </c>
      <c r="F30" s="21">
        <v>6</v>
      </c>
      <c r="G30" s="21">
        <v>0</v>
      </c>
      <c r="H30" s="21">
        <v>0</v>
      </c>
      <c r="I30" s="21">
        <v>0</v>
      </c>
      <c r="J30" s="21">
        <v>0</v>
      </c>
      <c r="K30" s="21">
        <v>5</v>
      </c>
      <c r="L30" s="37">
        <f t="shared" si="0"/>
        <v>11</v>
      </c>
      <c r="M30" s="21">
        <v>18</v>
      </c>
      <c r="N30" s="21"/>
      <c r="O30" s="21">
        <f t="shared" si="1"/>
        <v>15.714285714285714</v>
      </c>
    </row>
    <row r="31" spans="1:15" ht="15.75">
      <c r="A31" s="15">
        <v>24</v>
      </c>
      <c r="B31" s="57" t="s">
        <v>282</v>
      </c>
      <c r="C31" s="42">
        <v>10</v>
      </c>
      <c r="D31" s="42" t="s">
        <v>131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8</v>
      </c>
      <c r="K31" s="21">
        <v>0</v>
      </c>
      <c r="L31" s="37">
        <f t="shared" si="0"/>
        <v>10</v>
      </c>
      <c r="M31" s="21">
        <v>19</v>
      </c>
      <c r="N31" s="21"/>
      <c r="O31" s="21">
        <f t="shared" si="1"/>
        <v>14.285714285714286</v>
      </c>
    </row>
    <row r="32" spans="1:15" ht="15.75">
      <c r="A32" s="15">
        <v>25</v>
      </c>
      <c r="B32" s="55" t="s">
        <v>283</v>
      </c>
      <c r="C32" s="42">
        <v>10</v>
      </c>
      <c r="D32" s="42" t="s">
        <v>139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8</v>
      </c>
      <c r="K32" s="21">
        <v>0</v>
      </c>
      <c r="L32" s="37">
        <f t="shared" si="0"/>
        <v>8</v>
      </c>
      <c r="M32" s="21">
        <v>20</v>
      </c>
      <c r="N32" s="21"/>
      <c r="O32" s="21">
        <f t="shared" si="1"/>
        <v>11.428571428571429</v>
      </c>
    </row>
    <row r="33" spans="1:15" ht="15.75">
      <c r="A33" s="15">
        <v>26</v>
      </c>
      <c r="B33" s="55" t="s">
        <v>284</v>
      </c>
      <c r="C33" s="42">
        <v>10</v>
      </c>
      <c r="D33" s="42" t="s">
        <v>128</v>
      </c>
      <c r="E33" s="19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7</v>
      </c>
      <c r="L33" s="37">
        <f t="shared" si="0"/>
        <v>7</v>
      </c>
      <c r="M33" s="21">
        <v>21</v>
      </c>
      <c r="N33" s="21"/>
      <c r="O33" s="21">
        <f t="shared" si="1"/>
        <v>10</v>
      </c>
    </row>
    <row r="34" ht="15.75"/>
    <row r="35" ht="15.75">
      <c r="B35" s="3" t="s">
        <v>9</v>
      </c>
    </row>
    <row r="36" ht="15.75"/>
    <row r="37" ht="15.75">
      <c r="B37" s="3" t="s">
        <v>10</v>
      </c>
    </row>
    <row r="38" ht="15.75">
      <c r="B38" s="3"/>
    </row>
    <row r="39" ht="15.75">
      <c r="B39" s="4"/>
    </row>
    <row r="40" ht="15.75">
      <c r="B40" s="4" t="s">
        <v>11</v>
      </c>
    </row>
  </sheetData>
  <sheetProtection/>
  <mergeCells count="5">
    <mergeCell ref="A3:O3"/>
    <mergeCell ref="A1:D1"/>
    <mergeCell ref="A2:D2"/>
    <mergeCell ref="A4:D4"/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7" zoomScaleSheetLayoutView="67" workbookViewId="0" topLeftCell="A1">
      <selection activeCell="C6" sqref="C1:E16384"/>
    </sheetView>
  </sheetViews>
  <sheetFormatPr defaultColWidth="9.140625" defaultRowHeight="15"/>
  <cols>
    <col min="1" max="1" width="5.28125" style="22" customWidth="1"/>
    <col min="2" max="2" width="31.57421875" style="23" customWidth="1"/>
    <col min="3" max="3" width="4.00390625" style="22" bestFit="1" customWidth="1"/>
    <col min="4" max="4" width="21.140625" style="22" customWidth="1"/>
    <col min="5" max="11" width="7.7109375" style="20" customWidth="1"/>
    <col min="12" max="12" width="7.7109375" style="36" customWidth="1"/>
    <col min="13" max="13" width="6.140625" style="20" customWidth="1"/>
    <col min="14" max="14" width="6.57421875" style="22" customWidth="1"/>
    <col min="15" max="15" width="6.7109375" style="22" customWidth="1"/>
  </cols>
  <sheetData>
    <row r="1" spans="1:4" ht="15.75">
      <c r="A1" s="97" t="s">
        <v>23</v>
      </c>
      <c r="B1" s="97"/>
      <c r="C1" s="97"/>
      <c r="D1" s="97"/>
    </row>
    <row r="2" spans="1:4" ht="15.75">
      <c r="A2" s="98" t="s">
        <v>0</v>
      </c>
      <c r="B2" s="98"/>
      <c r="C2" s="98"/>
      <c r="D2" s="98"/>
    </row>
    <row r="3" spans="1:15" ht="21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4" ht="15.75">
      <c r="A4" s="98" t="s">
        <v>21</v>
      </c>
      <c r="B4" s="98"/>
      <c r="C4" s="98"/>
      <c r="D4" s="98"/>
    </row>
    <row r="5" spans="1:4" ht="15.75">
      <c r="A5" s="100" t="s">
        <v>169</v>
      </c>
      <c r="B5" s="100"/>
      <c r="C5" s="100"/>
      <c r="D5" s="100"/>
    </row>
    <row r="6" spans="1:4" ht="15.75">
      <c r="A6" s="6"/>
      <c r="B6" s="6"/>
      <c r="C6" s="6"/>
      <c r="D6" s="6"/>
    </row>
    <row r="7" spans="1:15" ht="72.75" customHeight="1">
      <c r="A7" s="10" t="s">
        <v>1</v>
      </c>
      <c r="B7" s="11" t="s">
        <v>2</v>
      </c>
      <c r="C7" s="12" t="s">
        <v>3</v>
      </c>
      <c r="D7" s="12" t="s">
        <v>16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17</v>
      </c>
      <c r="J7" s="25" t="s">
        <v>18</v>
      </c>
      <c r="K7" s="25" t="s">
        <v>19</v>
      </c>
      <c r="L7" s="26" t="s">
        <v>4</v>
      </c>
      <c r="M7" s="26" t="s">
        <v>12</v>
      </c>
      <c r="N7" s="26" t="s">
        <v>13</v>
      </c>
      <c r="O7" s="29" t="s">
        <v>14</v>
      </c>
    </row>
    <row r="8" spans="1:15" ht="24" customHeight="1">
      <c r="A8" s="15">
        <v>1</v>
      </c>
      <c r="B8" s="21" t="s">
        <v>285</v>
      </c>
      <c r="C8" s="41">
        <v>11</v>
      </c>
      <c r="D8" s="7" t="s">
        <v>143</v>
      </c>
      <c r="E8" s="21">
        <v>8</v>
      </c>
      <c r="F8" s="21">
        <v>10</v>
      </c>
      <c r="G8" s="21">
        <v>10</v>
      </c>
      <c r="H8" s="21">
        <v>4</v>
      </c>
      <c r="I8" s="21">
        <v>10</v>
      </c>
      <c r="J8" s="21">
        <v>10</v>
      </c>
      <c r="K8" s="21">
        <v>10</v>
      </c>
      <c r="L8" s="37">
        <f aca="true" t="shared" si="0" ref="L8:L34">SUM(E8:K8)</f>
        <v>62</v>
      </c>
      <c r="M8" s="21">
        <v>1</v>
      </c>
      <c r="N8" s="21">
        <v>1</v>
      </c>
      <c r="O8" s="32">
        <f aca="true" t="shared" si="1" ref="O8:O34">L8*100/70</f>
        <v>88.57142857142857</v>
      </c>
    </row>
    <row r="9" spans="1:15" ht="24" customHeight="1">
      <c r="A9" s="15">
        <v>2</v>
      </c>
      <c r="B9" s="21" t="s">
        <v>286</v>
      </c>
      <c r="C9" s="41">
        <v>11</v>
      </c>
      <c r="D9" s="7" t="s">
        <v>167</v>
      </c>
      <c r="E9" s="21">
        <v>7</v>
      </c>
      <c r="F9" s="21">
        <v>8</v>
      </c>
      <c r="G9" s="21">
        <v>10</v>
      </c>
      <c r="H9" s="21">
        <v>6</v>
      </c>
      <c r="I9" s="21">
        <v>10</v>
      </c>
      <c r="J9" s="21">
        <v>8</v>
      </c>
      <c r="K9" s="21">
        <v>10</v>
      </c>
      <c r="L9" s="37">
        <f t="shared" si="0"/>
        <v>59</v>
      </c>
      <c r="M9" s="21">
        <v>2</v>
      </c>
      <c r="N9" s="21">
        <v>2</v>
      </c>
      <c r="O9" s="32">
        <f t="shared" si="1"/>
        <v>84.28571428571429</v>
      </c>
    </row>
    <row r="10" spans="1:15" ht="24" customHeight="1">
      <c r="A10" s="15">
        <v>3</v>
      </c>
      <c r="B10" s="21" t="s">
        <v>287</v>
      </c>
      <c r="C10" s="41">
        <v>11</v>
      </c>
      <c r="D10" s="7" t="s">
        <v>149</v>
      </c>
      <c r="E10" s="21">
        <v>7</v>
      </c>
      <c r="F10" s="21">
        <v>10</v>
      </c>
      <c r="G10" s="21">
        <v>10</v>
      </c>
      <c r="H10" s="21">
        <v>0</v>
      </c>
      <c r="I10" s="21">
        <v>10</v>
      </c>
      <c r="J10" s="21">
        <v>10</v>
      </c>
      <c r="K10" s="21">
        <v>10</v>
      </c>
      <c r="L10" s="37">
        <f t="shared" si="0"/>
        <v>57</v>
      </c>
      <c r="M10" s="21">
        <v>3</v>
      </c>
      <c r="N10" s="21">
        <v>3</v>
      </c>
      <c r="O10" s="32">
        <f t="shared" si="1"/>
        <v>81.42857142857143</v>
      </c>
    </row>
    <row r="11" spans="1:15" ht="24" customHeight="1">
      <c r="A11" s="15">
        <v>4</v>
      </c>
      <c r="B11" s="21" t="s">
        <v>288</v>
      </c>
      <c r="C11" s="41">
        <v>11</v>
      </c>
      <c r="D11" s="7" t="s">
        <v>162</v>
      </c>
      <c r="E11" s="21">
        <v>6</v>
      </c>
      <c r="F11" s="21">
        <v>10</v>
      </c>
      <c r="G11" s="21">
        <v>10</v>
      </c>
      <c r="H11" s="21">
        <v>0</v>
      </c>
      <c r="I11" s="21">
        <v>10</v>
      </c>
      <c r="J11" s="21">
        <v>10</v>
      </c>
      <c r="K11" s="21">
        <v>10</v>
      </c>
      <c r="L11" s="37">
        <f t="shared" si="0"/>
        <v>56</v>
      </c>
      <c r="M11" s="21">
        <v>4</v>
      </c>
      <c r="N11" s="49"/>
      <c r="O11" s="32">
        <f t="shared" si="1"/>
        <v>80</v>
      </c>
    </row>
    <row r="12" spans="1:15" ht="24" customHeight="1">
      <c r="A12" s="15">
        <v>5</v>
      </c>
      <c r="B12" s="21" t="s">
        <v>289</v>
      </c>
      <c r="C12" s="41">
        <v>11</v>
      </c>
      <c r="D12" s="7" t="s">
        <v>168</v>
      </c>
      <c r="E12" s="21">
        <v>7</v>
      </c>
      <c r="F12" s="21">
        <v>10</v>
      </c>
      <c r="G12" s="21">
        <v>10</v>
      </c>
      <c r="H12" s="21">
        <v>0</v>
      </c>
      <c r="I12" s="21">
        <v>9</v>
      </c>
      <c r="J12" s="21">
        <v>10</v>
      </c>
      <c r="K12" s="21">
        <v>10</v>
      </c>
      <c r="L12" s="37">
        <f t="shared" si="0"/>
        <v>56</v>
      </c>
      <c r="M12" s="21">
        <v>4</v>
      </c>
      <c r="N12" s="21"/>
      <c r="O12" s="32">
        <f t="shared" si="1"/>
        <v>80</v>
      </c>
    </row>
    <row r="13" spans="1:15" ht="24" customHeight="1">
      <c r="A13" s="15">
        <v>6</v>
      </c>
      <c r="B13" s="21" t="s">
        <v>290</v>
      </c>
      <c r="C13" s="41">
        <v>11</v>
      </c>
      <c r="D13" s="7" t="s">
        <v>164</v>
      </c>
      <c r="E13" s="21">
        <v>5</v>
      </c>
      <c r="F13" s="21">
        <v>10</v>
      </c>
      <c r="G13" s="21">
        <v>10</v>
      </c>
      <c r="H13" s="21">
        <v>0</v>
      </c>
      <c r="I13" s="21">
        <v>10</v>
      </c>
      <c r="J13" s="21">
        <v>10</v>
      </c>
      <c r="K13" s="21">
        <v>10</v>
      </c>
      <c r="L13" s="37">
        <f t="shared" si="0"/>
        <v>55</v>
      </c>
      <c r="M13" s="21">
        <v>5</v>
      </c>
      <c r="N13" s="21"/>
      <c r="O13" s="32">
        <f t="shared" si="1"/>
        <v>78.57142857142857</v>
      </c>
    </row>
    <row r="14" spans="1:15" ht="24" customHeight="1">
      <c r="A14" s="15">
        <v>7</v>
      </c>
      <c r="B14" s="21" t="s">
        <v>291</v>
      </c>
      <c r="C14" s="41">
        <v>11</v>
      </c>
      <c r="D14" s="7" t="s">
        <v>148</v>
      </c>
      <c r="E14" s="21">
        <v>7</v>
      </c>
      <c r="F14" s="21">
        <v>10</v>
      </c>
      <c r="G14" s="21">
        <v>10</v>
      </c>
      <c r="H14" s="21">
        <v>0</v>
      </c>
      <c r="I14" s="21">
        <v>8</v>
      </c>
      <c r="J14" s="21">
        <v>10</v>
      </c>
      <c r="K14" s="21">
        <v>10</v>
      </c>
      <c r="L14" s="37">
        <f t="shared" si="0"/>
        <v>55</v>
      </c>
      <c r="M14" s="21">
        <v>5</v>
      </c>
      <c r="N14" s="49"/>
      <c r="O14" s="32">
        <f t="shared" si="1"/>
        <v>78.57142857142857</v>
      </c>
    </row>
    <row r="15" spans="1:15" ht="24" customHeight="1">
      <c r="A15" s="15">
        <v>8</v>
      </c>
      <c r="B15" s="88" t="s">
        <v>292</v>
      </c>
      <c r="C15" s="41">
        <v>11</v>
      </c>
      <c r="D15" s="7" t="s">
        <v>157</v>
      </c>
      <c r="E15" s="21">
        <v>3</v>
      </c>
      <c r="F15" s="21">
        <v>10</v>
      </c>
      <c r="G15" s="21">
        <v>8</v>
      </c>
      <c r="H15" s="21">
        <v>0</v>
      </c>
      <c r="I15" s="21">
        <v>10</v>
      </c>
      <c r="J15" s="21">
        <v>9</v>
      </c>
      <c r="K15" s="21">
        <v>9</v>
      </c>
      <c r="L15" s="37">
        <f t="shared" si="0"/>
        <v>49</v>
      </c>
      <c r="M15" s="21">
        <v>6</v>
      </c>
      <c r="N15" s="49"/>
      <c r="O15" s="32">
        <f t="shared" si="1"/>
        <v>70</v>
      </c>
    </row>
    <row r="16" spans="1:15" ht="24" customHeight="1">
      <c r="A16" s="15">
        <v>9</v>
      </c>
      <c r="B16" s="21" t="s">
        <v>293</v>
      </c>
      <c r="C16" s="41">
        <v>11</v>
      </c>
      <c r="D16" s="7" t="s">
        <v>142</v>
      </c>
      <c r="E16" s="21">
        <v>5</v>
      </c>
      <c r="F16" s="21">
        <v>10</v>
      </c>
      <c r="G16" s="21">
        <v>7</v>
      </c>
      <c r="H16" s="21">
        <v>0</v>
      </c>
      <c r="I16" s="21">
        <v>8</v>
      </c>
      <c r="J16" s="21">
        <v>8</v>
      </c>
      <c r="K16" s="21">
        <v>10</v>
      </c>
      <c r="L16" s="37">
        <f t="shared" si="0"/>
        <v>48</v>
      </c>
      <c r="M16" s="21">
        <v>7</v>
      </c>
      <c r="N16" s="49"/>
      <c r="O16" s="32">
        <f t="shared" si="1"/>
        <v>68.57142857142857</v>
      </c>
    </row>
    <row r="17" spans="1:15" ht="24" customHeight="1">
      <c r="A17" s="15">
        <v>10</v>
      </c>
      <c r="B17" s="21" t="s">
        <v>294</v>
      </c>
      <c r="C17" s="41">
        <v>11</v>
      </c>
      <c r="D17" s="7" t="s">
        <v>152</v>
      </c>
      <c r="E17" s="21">
        <v>4</v>
      </c>
      <c r="F17" s="21">
        <v>2</v>
      </c>
      <c r="G17" s="21">
        <v>10</v>
      </c>
      <c r="H17" s="21">
        <v>0</v>
      </c>
      <c r="I17" s="21">
        <v>10</v>
      </c>
      <c r="J17" s="21">
        <v>10</v>
      </c>
      <c r="K17" s="21">
        <v>10</v>
      </c>
      <c r="L17" s="37">
        <f t="shared" si="0"/>
        <v>46</v>
      </c>
      <c r="M17" s="21">
        <v>8</v>
      </c>
      <c r="N17" s="49"/>
      <c r="O17" s="32">
        <f t="shared" si="1"/>
        <v>65.71428571428571</v>
      </c>
    </row>
    <row r="18" spans="1:15" ht="15.75">
      <c r="A18" s="15">
        <v>11</v>
      </c>
      <c r="B18" s="89" t="s">
        <v>295</v>
      </c>
      <c r="C18" s="41">
        <v>11</v>
      </c>
      <c r="D18" s="7" t="s">
        <v>144</v>
      </c>
      <c r="E18" s="21">
        <v>0</v>
      </c>
      <c r="F18" s="21">
        <v>10</v>
      </c>
      <c r="G18" s="21">
        <v>10</v>
      </c>
      <c r="H18" s="21">
        <v>0</v>
      </c>
      <c r="I18" s="21">
        <v>10</v>
      </c>
      <c r="J18" s="21">
        <v>4</v>
      </c>
      <c r="K18" s="21">
        <v>9</v>
      </c>
      <c r="L18" s="37">
        <f t="shared" si="0"/>
        <v>43</v>
      </c>
      <c r="M18" s="21">
        <v>9</v>
      </c>
      <c r="N18" s="49"/>
      <c r="O18" s="32">
        <f t="shared" si="1"/>
        <v>61.42857142857143</v>
      </c>
    </row>
    <row r="19" spans="1:15" ht="15.75">
      <c r="A19" s="15">
        <v>12</v>
      </c>
      <c r="B19" s="21" t="s">
        <v>296</v>
      </c>
      <c r="C19" s="41">
        <v>11</v>
      </c>
      <c r="D19" s="7" t="s">
        <v>155</v>
      </c>
      <c r="E19" s="21">
        <v>1</v>
      </c>
      <c r="F19" s="21">
        <v>8</v>
      </c>
      <c r="G19" s="21">
        <v>2</v>
      </c>
      <c r="H19" s="21">
        <v>4</v>
      </c>
      <c r="I19" s="21">
        <v>8</v>
      </c>
      <c r="J19" s="21">
        <v>9</v>
      </c>
      <c r="K19" s="21">
        <v>9</v>
      </c>
      <c r="L19" s="37">
        <f t="shared" si="0"/>
        <v>41</v>
      </c>
      <c r="M19" s="21">
        <v>10</v>
      </c>
      <c r="N19" s="21"/>
      <c r="O19" s="32">
        <f t="shared" si="1"/>
        <v>58.57142857142857</v>
      </c>
    </row>
    <row r="20" spans="1:15" ht="15.75">
      <c r="A20" s="15">
        <v>13</v>
      </c>
      <c r="B20" s="88" t="s">
        <v>297</v>
      </c>
      <c r="C20" s="41">
        <v>11</v>
      </c>
      <c r="D20" s="7" t="s">
        <v>153</v>
      </c>
      <c r="E20" s="21">
        <v>6</v>
      </c>
      <c r="F20" s="21">
        <v>4</v>
      </c>
      <c r="G20" s="21">
        <v>2</v>
      </c>
      <c r="H20" s="21">
        <v>0</v>
      </c>
      <c r="I20" s="21">
        <v>8</v>
      </c>
      <c r="J20" s="21">
        <v>7</v>
      </c>
      <c r="K20" s="21">
        <v>10</v>
      </c>
      <c r="L20" s="37">
        <f t="shared" si="0"/>
        <v>37</v>
      </c>
      <c r="M20" s="21">
        <v>11</v>
      </c>
      <c r="N20" s="21"/>
      <c r="O20" s="32">
        <f t="shared" si="1"/>
        <v>52.857142857142854</v>
      </c>
    </row>
    <row r="21" spans="1:15" ht="15.75">
      <c r="A21" s="15">
        <v>14</v>
      </c>
      <c r="B21" s="21" t="s">
        <v>298</v>
      </c>
      <c r="C21" s="41">
        <v>11</v>
      </c>
      <c r="D21" s="7" t="s">
        <v>161</v>
      </c>
      <c r="E21" s="21">
        <v>0</v>
      </c>
      <c r="F21" s="21">
        <v>8</v>
      </c>
      <c r="G21" s="21">
        <v>0</v>
      </c>
      <c r="H21" s="21">
        <v>0</v>
      </c>
      <c r="I21" s="21">
        <v>8</v>
      </c>
      <c r="J21" s="21">
        <v>4</v>
      </c>
      <c r="K21" s="21">
        <v>9</v>
      </c>
      <c r="L21" s="37">
        <f t="shared" si="0"/>
        <v>29</v>
      </c>
      <c r="M21" s="21">
        <v>12</v>
      </c>
      <c r="N21" s="37"/>
      <c r="O21" s="32">
        <f t="shared" si="1"/>
        <v>41.42857142857143</v>
      </c>
    </row>
    <row r="22" spans="1:15" ht="15.75">
      <c r="A22" s="15">
        <v>15</v>
      </c>
      <c r="B22" s="21" t="s">
        <v>299</v>
      </c>
      <c r="C22" s="41">
        <v>11</v>
      </c>
      <c r="D22" s="7" t="s">
        <v>154</v>
      </c>
      <c r="E22" s="21">
        <v>0</v>
      </c>
      <c r="F22" s="21">
        <v>8</v>
      </c>
      <c r="G22" s="21">
        <v>4</v>
      </c>
      <c r="H22" s="21">
        <v>1</v>
      </c>
      <c r="I22" s="21">
        <v>10</v>
      </c>
      <c r="J22" s="21">
        <v>4</v>
      </c>
      <c r="K22" s="21">
        <v>0</v>
      </c>
      <c r="L22" s="37">
        <f t="shared" si="0"/>
        <v>27</v>
      </c>
      <c r="M22" s="21">
        <v>13</v>
      </c>
      <c r="N22" s="49"/>
      <c r="O22" s="32">
        <f t="shared" si="1"/>
        <v>38.57142857142857</v>
      </c>
    </row>
    <row r="23" spans="1:15" ht="15.75">
      <c r="A23" s="15">
        <v>16</v>
      </c>
      <c r="B23" s="90" t="s">
        <v>300</v>
      </c>
      <c r="C23" s="41">
        <v>11</v>
      </c>
      <c r="D23" s="7" t="s">
        <v>163</v>
      </c>
      <c r="E23" s="21">
        <v>1</v>
      </c>
      <c r="F23" s="21">
        <v>2</v>
      </c>
      <c r="G23" s="21">
        <v>4</v>
      </c>
      <c r="H23" s="21">
        <v>4</v>
      </c>
      <c r="I23" s="21">
        <v>5</v>
      </c>
      <c r="J23" s="21">
        <v>4</v>
      </c>
      <c r="K23" s="21">
        <v>6</v>
      </c>
      <c r="L23" s="37">
        <f t="shared" si="0"/>
        <v>26</v>
      </c>
      <c r="M23" s="21">
        <v>14</v>
      </c>
      <c r="N23" s="49"/>
      <c r="O23" s="32">
        <f t="shared" si="1"/>
        <v>37.142857142857146</v>
      </c>
    </row>
    <row r="24" spans="1:15" ht="15.75">
      <c r="A24" s="15">
        <v>17</v>
      </c>
      <c r="B24" s="90" t="s">
        <v>301</v>
      </c>
      <c r="C24" s="41">
        <v>11</v>
      </c>
      <c r="D24" s="7" t="s">
        <v>158</v>
      </c>
      <c r="E24" s="21">
        <v>2</v>
      </c>
      <c r="F24" s="21">
        <v>10</v>
      </c>
      <c r="G24" s="21">
        <v>2</v>
      </c>
      <c r="H24" s="21">
        <v>3</v>
      </c>
      <c r="I24" s="21">
        <v>0</v>
      </c>
      <c r="J24" s="21">
        <v>4</v>
      </c>
      <c r="K24" s="21">
        <v>4</v>
      </c>
      <c r="L24" s="37">
        <f t="shared" si="0"/>
        <v>25</v>
      </c>
      <c r="M24" s="21">
        <v>15</v>
      </c>
      <c r="N24" s="21"/>
      <c r="O24" s="32">
        <f t="shared" si="1"/>
        <v>35.714285714285715</v>
      </c>
    </row>
    <row r="25" spans="1:15" ht="15.75">
      <c r="A25" s="15">
        <v>18</v>
      </c>
      <c r="B25" s="21" t="s">
        <v>302</v>
      </c>
      <c r="C25" s="41">
        <v>11</v>
      </c>
      <c r="D25" s="7" t="s">
        <v>146</v>
      </c>
      <c r="E25" s="21">
        <v>2</v>
      </c>
      <c r="F25" s="21">
        <v>1</v>
      </c>
      <c r="G25" s="21">
        <v>6</v>
      </c>
      <c r="H25" s="21">
        <v>1</v>
      </c>
      <c r="I25" s="21">
        <v>0</v>
      </c>
      <c r="J25" s="21">
        <v>7</v>
      </c>
      <c r="K25" s="21">
        <v>3</v>
      </c>
      <c r="L25" s="37">
        <f t="shared" si="0"/>
        <v>20</v>
      </c>
      <c r="M25" s="21">
        <v>16</v>
      </c>
      <c r="N25" s="21"/>
      <c r="O25" s="32">
        <f t="shared" si="1"/>
        <v>28.571428571428573</v>
      </c>
    </row>
    <row r="26" spans="1:15" ht="15.75">
      <c r="A26" s="15">
        <v>19</v>
      </c>
      <c r="B26" s="90" t="s">
        <v>303</v>
      </c>
      <c r="C26" s="41">
        <v>11</v>
      </c>
      <c r="D26" s="7" t="s">
        <v>147</v>
      </c>
      <c r="E26" s="21">
        <v>0</v>
      </c>
      <c r="F26" s="21">
        <v>8</v>
      </c>
      <c r="G26" s="21">
        <v>0</v>
      </c>
      <c r="H26" s="21">
        <v>3</v>
      </c>
      <c r="I26" s="21">
        <v>0</v>
      </c>
      <c r="J26" s="21">
        <v>1</v>
      </c>
      <c r="K26" s="21">
        <v>7</v>
      </c>
      <c r="L26" s="37">
        <f t="shared" si="0"/>
        <v>19</v>
      </c>
      <c r="M26" s="21">
        <v>17</v>
      </c>
      <c r="N26" s="49"/>
      <c r="O26" s="32">
        <f t="shared" si="1"/>
        <v>27.142857142857142</v>
      </c>
    </row>
    <row r="27" spans="1:15" ht="15.75">
      <c r="A27" s="15">
        <v>20</v>
      </c>
      <c r="B27" s="88" t="s">
        <v>304</v>
      </c>
      <c r="C27" s="41">
        <v>11</v>
      </c>
      <c r="D27" s="7" t="s">
        <v>145</v>
      </c>
      <c r="E27" s="21">
        <v>0</v>
      </c>
      <c r="F27" s="21">
        <v>3</v>
      </c>
      <c r="G27" s="21">
        <v>0</v>
      </c>
      <c r="H27" s="21">
        <v>0</v>
      </c>
      <c r="I27" s="21">
        <v>0</v>
      </c>
      <c r="J27" s="21">
        <v>10</v>
      </c>
      <c r="K27" s="21">
        <v>6</v>
      </c>
      <c r="L27" s="37">
        <f t="shared" si="0"/>
        <v>19</v>
      </c>
      <c r="M27" s="21">
        <v>17</v>
      </c>
      <c r="N27" s="21"/>
      <c r="O27" s="32">
        <f t="shared" si="1"/>
        <v>27.142857142857142</v>
      </c>
    </row>
    <row r="28" spans="1:15" ht="15.75">
      <c r="A28" s="15">
        <v>21</v>
      </c>
      <c r="B28" s="88" t="s">
        <v>305</v>
      </c>
      <c r="C28" s="41">
        <v>11</v>
      </c>
      <c r="D28" s="7" t="s">
        <v>166</v>
      </c>
      <c r="E28" s="21">
        <v>0</v>
      </c>
      <c r="F28" s="21">
        <v>0</v>
      </c>
      <c r="G28" s="21">
        <v>0</v>
      </c>
      <c r="H28" s="21">
        <v>0</v>
      </c>
      <c r="I28" s="21">
        <v>8</v>
      </c>
      <c r="J28" s="21">
        <v>2</v>
      </c>
      <c r="K28" s="21">
        <v>8</v>
      </c>
      <c r="L28" s="37">
        <f t="shared" si="0"/>
        <v>18</v>
      </c>
      <c r="M28" s="21">
        <v>18</v>
      </c>
      <c r="N28" s="49"/>
      <c r="O28" s="32">
        <f t="shared" si="1"/>
        <v>25.714285714285715</v>
      </c>
    </row>
    <row r="29" spans="1:15" ht="15.75">
      <c r="A29" s="15">
        <v>22</v>
      </c>
      <c r="B29" s="88" t="s">
        <v>306</v>
      </c>
      <c r="C29" s="41">
        <v>11</v>
      </c>
      <c r="D29" s="7" t="s">
        <v>165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4</v>
      </c>
      <c r="K29" s="21">
        <v>0</v>
      </c>
      <c r="L29" s="37">
        <f t="shared" si="0"/>
        <v>14</v>
      </c>
      <c r="M29" s="21">
        <v>19</v>
      </c>
      <c r="N29" s="49"/>
      <c r="O29" s="32">
        <f t="shared" si="1"/>
        <v>20</v>
      </c>
    </row>
    <row r="30" spans="1:15" ht="15.75">
      <c r="A30" s="15">
        <v>23</v>
      </c>
      <c r="B30" s="88" t="s">
        <v>307</v>
      </c>
      <c r="C30" s="41">
        <v>11</v>
      </c>
      <c r="D30" s="7" t="s">
        <v>151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9</v>
      </c>
      <c r="K30" s="21">
        <v>4</v>
      </c>
      <c r="L30" s="37">
        <f t="shared" si="0"/>
        <v>13</v>
      </c>
      <c r="M30" s="21">
        <v>20</v>
      </c>
      <c r="N30" s="49"/>
      <c r="O30" s="32">
        <f t="shared" si="1"/>
        <v>18.571428571428573</v>
      </c>
    </row>
    <row r="31" spans="1:15" ht="15.75">
      <c r="A31" s="15">
        <v>24</v>
      </c>
      <c r="B31" s="66" t="s">
        <v>308</v>
      </c>
      <c r="C31" s="41">
        <v>11</v>
      </c>
      <c r="D31" s="7" t="s">
        <v>156</v>
      </c>
      <c r="E31" s="21">
        <v>0</v>
      </c>
      <c r="F31" s="21">
        <v>8</v>
      </c>
      <c r="G31" s="21">
        <v>0</v>
      </c>
      <c r="H31" s="21">
        <v>0</v>
      </c>
      <c r="I31" s="21">
        <v>0</v>
      </c>
      <c r="J31" s="21">
        <v>1</v>
      </c>
      <c r="K31" s="21">
        <v>1</v>
      </c>
      <c r="L31" s="37">
        <f t="shared" si="0"/>
        <v>10</v>
      </c>
      <c r="M31" s="21">
        <v>21</v>
      </c>
      <c r="N31" s="49"/>
      <c r="O31" s="32">
        <f t="shared" si="1"/>
        <v>14.285714285714286</v>
      </c>
    </row>
    <row r="32" spans="1:15" ht="15.75">
      <c r="A32" s="15">
        <v>25</v>
      </c>
      <c r="B32" s="21" t="s">
        <v>309</v>
      </c>
      <c r="C32" s="41">
        <v>11</v>
      </c>
      <c r="D32" s="7" t="s">
        <v>150</v>
      </c>
      <c r="E32" s="21">
        <v>0</v>
      </c>
      <c r="F32" s="21">
        <v>0</v>
      </c>
      <c r="G32" s="21">
        <v>0</v>
      </c>
      <c r="H32" s="21">
        <v>0</v>
      </c>
      <c r="I32" s="21">
        <v>8</v>
      </c>
      <c r="J32" s="21">
        <v>2</v>
      </c>
      <c r="K32" s="21">
        <v>0</v>
      </c>
      <c r="L32" s="37">
        <f t="shared" si="0"/>
        <v>10</v>
      </c>
      <c r="M32" s="21">
        <v>21</v>
      </c>
      <c r="N32" s="21"/>
      <c r="O32" s="32">
        <f t="shared" si="1"/>
        <v>14.285714285714286</v>
      </c>
    </row>
    <row r="33" spans="1:15" ht="15.75">
      <c r="A33" s="15">
        <v>26</v>
      </c>
      <c r="B33" s="88" t="s">
        <v>310</v>
      </c>
      <c r="C33" s="41">
        <v>11</v>
      </c>
      <c r="D33" s="7" t="s">
        <v>159</v>
      </c>
      <c r="E33" s="21">
        <v>0</v>
      </c>
      <c r="F33" s="21">
        <v>8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37">
        <f t="shared" si="0"/>
        <v>8</v>
      </c>
      <c r="M33" s="21">
        <v>22</v>
      </c>
      <c r="N33" s="21"/>
      <c r="O33" s="32">
        <f t="shared" si="1"/>
        <v>11.428571428571429</v>
      </c>
    </row>
    <row r="34" spans="1:15" ht="15.75">
      <c r="A34" s="15">
        <v>27</v>
      </c>
      <c r="B34" s="58" t="s">
        <v>311</v>
      </c>
      <c r="C34" s="41">
        <v>11</v>
      </c>
      <c r="D34" s="7" t="s">
        <v>160</v>
      </c>
      <c r="E34" s="21">
        <v>0</v>
      </c>
      <c r="F34" s="21">
        <v>0</v>
      </c>
      <c r="G34" s="21">
        <v>0</v>
      </c>
      <c r="H34" s="21">
        <v>0</v>
      </c>
      <c r="I34" s="21">
        <v>4</v>
      </c>
      <c r="J34" s="21">
        <v>0</v>
      </c>
      <c r="K34" s="21">
        <v>0</v>
      </c>
      <c r="L34" s="37">
        <f t="shared" si="0"/>
        <v>4</v>
      </c>
      <c r="M34" s="21">
        <v>23</v>
      </c>
      <c r="N34" s="49"/>
      <c r="O34" s="32">
        <f t="shared" si="1"/>
        <v>5.714285714285714</v>
      </c>
    </row>
    <row r="35" spans="1:15" ht="15.75">
      <c r="A35" s="51"/>
      <c r="B35" s="91"/>
      <c r="C35" s="92"/>
      <c r="D35" s="51"/>
      <c r="E35" s="93"/>
      <c r="F35" s="93"/>
      <c r="G35" s="93"/>
      <c r="H35" s="93"/>
      <c r="I35" s="93"/>
      <c r="J35" s="93"/>
      <c r="K35" s="93"/>
      <c r="L35" s="94"/>
      <c r="M35" s="93"/>
      <c r="N35" s="95"/>
      <c r="O35" s="96"/>
    </row>
    <row r="36" ht="15.75">
      <c r="B36" s="3" t="s">
        <v>9</v>
      </c>
    </row>
    <row r="37" ht="15.75"/>
    <row r="38" ht="15.75">
      <c r="B38" s="3" t="s">
        <v>10</v>
      </c>
    </row>
    <row r="39" ht="15.75">
      <c r="B39" s="3"/>
    </row>
    <row r="40" ht="15.75">
      <c r="B40" s="4"/>
    </row>
    <row r="41" ht="15.75">
      <c r="B41" s="4" t="s">
        <v>11</v>
      </c>
    </row>
    <row r="42" ht="15.75">
      <c r="B42" s="4"/>
    </row>
  </sheetData>
  <sheetProtection/>
  <mergeCells count="5">
    <mergeCell ref="A1:D1"/>
    <mergeCell ref="A2:D2"/>
    <mergeCell ref="A4:D4"/>
    <mergeCell ref="A5:D5"/>
    <mergeCell ref="A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2017-12-07T06:55:07Z</dcterms:modified>
  <cp:category/>
  <cp:version/>
  <cp:contentType/>
  <cp:contentStatus/>
</cp:coreProperties>
</file>