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3890" activeTab="0"/>
  </bookViews>
  <sheets>
    <sheet name="7 класс " sheetId="1" r:id="rId1"/>
    <sheet name="8 класс " sheetId="2" r:id="rId2"/>
    <sheet name="9 класс" sheetId="3" r:id="rId3"/>
    <sheet name="10 класс" sheetId="4" r:id="rId4"/>
    <sheet name="11 класс " sheetId="5" r:id="rId5"/>
  </sheets>
  <definedNames>
    <definedName name="_xlnm.Print_Area" localSheetId="3">'10 класс'!$A$1:$L$40</definedName>
    <definedName name="_xlnm.Print_Area" localSheetId="4">'11 класс '!$A$1:$L$39</definedName>
    <definedName name="_xlnm.Print_Area" localSheetId="0">'7 класс '!$A$1:$L$26</definedName>
    <definedName name="_xlnm.Print_Area" localSheetId="1">'8 класс '!$A$1:$M$29</definedName>
    <definedName name="_xlnm.Print_Area" localSheetId="2">'9 класс'!$A$1:$L$31</definedName>
  </definedNames>
  <calcPr fullCalcOnLoad="1"/>
</workbook>
</file>

<file path=xl/sharedStrings.xml><?xml version="1.0" encoding="utf-8"?>
<sst xmlns="http://schemas.openxmlformats.org/spreadsheetml/2006/main" count="312" uniqueCount="219">
  <si>
    <t xml:space="preserve">ТЮМЕНСКАЯ ОБЛАСТЬ </t>
  </si>
  <si>
    <t>№</t>
  </si>
  <si>
    <t>Фамилия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</si>
  <si>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</si>
  <si>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</si>
  <si>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</si>
  <si>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</si>
  <si>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</si>
  <si>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</si>
  <si>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</si>
  <si>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</si>
  <si>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</si>
  <si>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</si>
  <si>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</si>
  <si>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</si>
  <si>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II МУНИЦИПАЛЬНЫЙ ЭТАП ВСЕРОССИЙСКОЙ ОЛИМПИАДЫ  ШКОЛЬНИКОВ </t>
  </si>
  <si>
    <t>Л.К. Скобелина</t>
  </si>
  <si>
    <t>Т.Ю. Федорова</t>
  </si>
  <si>
    <t>шифр</t>
  </si>
  <si>
    <t>17 ноября 2016г.</t>
  </si>
  <si>
    <t>В 2016-2017 УЧЕБНОМ ГОДУ</t>
  </si>
  <si>
    <r>
      <t>учащихся  11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балл_34__ </t>
    </r>
  </si>
  <si>
    <r>
      <t>учащихся  7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>______  максимальный балл_ 32</t>
    </r>
  </si>
  <si>
    <r>
      <t>учащихся  8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балл_32__ </t>
    </r>
  </si>
  <si>
    <r>
      <t>учащихся  9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>______  максимальный балл_ 35</t>
    </r>
  </si>
  <si>
    <r>
      <t>учащихся  10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балл_34_ </t>
    </r>
  </si>
  <si>
    <t>И.И. Сердюкова</t>
  </si>
  <si>
    <t>Задание 3</t>
  </si>
  <si>
    <t>Шифр</t>
  </si>
  <si>
    <t>17 ноября 2015г.</t>
  </si>
  <si>
    <t>Э.Ф. Садыкова</t>
  </si>
  <si>
    <t>Тоб-Экол-301-7-9</t>
  </si>
  <si>
    <t>Тоб-Экол-301-7-3</t>
  </si>
  <si>
    <t>Тоб-Экол-301-7-1</t>
  </si>
  <si>
    <t>Тоб-Экол-301-7-4</t>
  </si>
  <si>
    <t>Тоб-Экол-301-7-12</t>
  </si>
  <si>
    <t>Тоб-Экол-301-7-10</t>
  </si>
  <si>
    <t>Тоб-Экол-301-7-8</t>
  </si>
  <si>
    <t>Тоб-Экол-301-7-5</t>
  </si>
  <si>
    <t>Тоб-Экол-301-7-6</t>
  </si>
  <si>
    <t>Тоб-Экол-301-7-11</t>
  </si>
  <si>
    <t>Тоб-Экол-301-7-7</t>
  </si>
  <si>
    <t>Тоб-Экол-301-7-2</t>
  </si>
  <si>
    <t>Тоб-Экол-305-11-23</t>
  </si>
  <si>
    <t>Тоб-Экол-305-11-24</t>
  </si>
  <si>
    <t>Тоб-Экол-305-11-3</t>
  </si>
  <si>
    <t>Тоб-Экол-305-11-1</t>
  </si>
  <si>
    <t>Тоб-Экол-305-11-2</t>
  </si>
  <si>
    <t>Тоб-Экол-305-11-25</t>
  </si>
  <si>
    <t>Тоб-Экол-305-11-22</t>
  </si>
  <si>
    <t>Тоб-Экол-305-11-15</t>
  </si>
  <si>
    <t>Тоб-Экол-305-11-20</t>
  </si>
  <si>
    <t>Тоб-Экол-305-11-12</t>
  </si>
  <si>
    <t>Тоб-Экол-305-11-11</t>
  </si>
  <si>
    <t>Тоб-Экол-305-11-9</t>
  </si>
  <si>
    <t>Тоб-Экол-305-11-8</t>
  </si>
  <si>
    <t>Тоб-Экол-305-11-7</t>
  </si>
  <si>
    <t>Тоб-Экол-305-11-10</t>
  </si>
  <si>
    <t>Тоб-Экол-305-11-6</t>
  </si>
  <si>
    <t>Тоб-Экол-305-11-5</t>
  </si>
  <si>
    <t>Тоб-Экол-305-11-4</t>
  </si>
  <si>
    <t>Тоб-Экол-305-11-16</t>
  </si>
  <si>
    <t>Тоб-Экол-305-11-14</t>
  </si>
  <si>
    <t>Тоб-Экол-305-11-13</t>
  </si>
  <si>
    <t>Тоб-Экол-305-11-17</t>
  </si>
  <si>
    <t>Тоб-Экол-305-11-19</t>
  </si>
  <si>
    <t>Тоб-Экол-305-11-18</t>
  </si>
  <si>
    <t>Тоб-Экол-305-11-21</t>
  </si>
  <si>
    <t>Тоб-Экол-302-8-4</t>
  </si>
  <si>
    <t>Тоб-Экол-302-8-23</t>
  </si>
  <si>
    <t>Тоб-Экол-302-8-14</t>
  </si>
  <si>
    <t>Тоб-Экол-302-8-18</t>
  </si>
  <si>
    <t>Тоб-Экол-302-8-16</t>
  </si>
  <si>
    <t>Тоб-Экол-302-8-12</t>
  </si>
  <si>
    <t>Тоб-Экол-302-8-8</t>
  </si>
  <si>
    <t>Тоб-Экол-302-8-26</t>
  </si>
  <si>
    <t>Тоб-Экол-302-8-5</t>
  </si>
  <si>
    <t>Тоб-Экол-302-8-9</t>
  </si>
  <si>
    <t>Тоб-Экол-302-8-1</t>
  </si>
  <si>
    <t>Тоб-Экол-302-8-19</t>
  </si>
  <si>
    <t>Тоб-Экол-302-8-22</t>
  </si>
  <si>
    <t>Тоб-Экол-302-8-25</t>
  </si>
  <si>
    <t>Тоб-Экол-302-9-5</t>
  </si>
  <si>
    <t>Тоб-Экол-302-9-2</t>
  </si>
  <si>
    <t>Тоб-Экол-302-9-10</t>
  </si>
  <si>
    <t>Тоб-Экол-302-9-13</t>
  </si>
  <si>
    <t>Тоб-Экол-302-9-16</t>
  </si>
  <si>
    <t>Тоб-Экол-302-9-15</t>
  </si>
  <si>
    <t>Тоб-Экол-302-9-14</t>
  </si>
  <si>
    <t>Тоб-Экол-302-9-12</t>
  </si>
  <si>
    <t>Тоб-Экол-302-9-11</t>
  </si>
  <si>
    <t>Тоб-Экол-302-9-9</t>
  </si>
  <si>
    <t>Тоб-Экол-302-9-8</t>
  </si>
  <si>
    <t>Тоб-Экол-302-9-7</t>
  </si>
  <si>
    <t>Тоб-Экол-302-9-6</t>
  </si>
  <si>
    <t>Тоб-Экол-302-9-4</t>
  </si>
  <si>
    <t>Тоб-Экол-302-9-3</t>
  </si>
  <si>
    <t>Тоб-Экол-302-9-1</t>
  </si>
  <si>
    <t>Тоб-Экол-302-10-5</t>
  </si>
  <si>
    <t>Тоб-Экол-302-10-14</t>
  </si>
  <si>
    <t>Е.В. Козлова</t>
  </si>
  <si>
    <t>Тоб-Экол-302-10-21</t>
  </si>
  <si>
    <t>Тоб-Экол-302-10-12</t>
  </si>
  <si>
    <t>Тоб-Экол-302-10-25</t>
  </si>
  <si>
    <t>Тоб-Экол-302-10-17</t>
  </si>
  <si>
    <t>Тоб-Экол-302-10-26</t>
  </si>
  <si>
    <t>Тоб-Экол-302-10-4</t>
  </si>
  <si>
    <t>Тоб-Экол-302-10-20</t>
  </si>
  <si>
    <t>Тоб-Экол-302-10-11</t>
  </si>
  <si>
    <t>Тоб-Экол-302-10-19</t>
  </si>
  <si>
    <t>Тоб-Экол-302-10-16</t>
  </si>
  <si>
    <t>Тоб-Экол-302-10-15</t>
  </si>
  <si>
    <t>Тоб-Экол-302-10-9</t>
  </si>
  <si>
    <t>Тоб-Экол-302-10-13</t>
  </si>
  <si>
    <t>Тоб-Экол-302-10-6</t>
  </si>
  <si>
    <t>Тоб-Экол-302-10-24</t>
  </si>
  <si>
    <t>Тоб-Экол-302-10-3</t>
  </si>
  <si>
    <t>Тоб-Экол-302-10-22</t>
  </si>
  <si>
    <t>Тоб-Экол-302-10-7</t>
  </si>
  <si>
    <t>Тоб-Экол-302-10-2</t>
  </si>
  <si>
    <t>Тоб-Экол-302-10-1</t>
  </si>
  <si>
    <t>Тоб-Экол-302-10-10</t>
  </si>
  <si>
    <t>Тоб-Экол-302-10-18</t>
  </si>
  <si>
    <t>Тоб-Экол-302-10-8</t>
  </si>
  <si>
    <t>Тоб-Экол-302-10-23</t>
  </si>
  <si>
    <t>I</t>
  </si>
  <si>
    <t>ЗольниковАЕ</t>
  </si>
  <si>
    <t>ЗыряновЯЮ</t>
  </si>
  <si>
    <t>ОзорнинаАА</t>
  </si>
  <si>
    <t>СаинРР</t>
  </si>
  <si>
    <t>СтепинаЮЕ</t>
  </si>
  <si>
    <t>СильманАВ</t>
  </si>
  <si>
    <t>ГорбуновСд</t>
  </si>
  <si>
    <t>ТесленкоМА</t>
  </si>
  <si>
    <t>БабенкоАС</t>
  </si>
  <si>
    <t>ЛагуновДС</t>
  </si>
  <si>
    <t>ПапенкоНА</t>
  </si>
  <si>
    <t>ЦветковаСИ</t>
  </si>
  <si>
    <t>ШумиловФА</t>
  </si>
  <si>
    <t>МиллерАД</t>
  </si>
  <si>
    <t>КошкаровВО</t>
  </si>
  <si>
    <t>МатыцинаЮС</t>
  </si>
  <si>
    <t>ВелижанинИД</t>
  </si>
  <si>
    <t>ТороповаАС</t>
  </si>
  <si>
    <t>ЛамбинаАА</t>
  </si>
  <si>
    <t>БогдановаАД</t>
  </si>
  <si>
    <t>КасьяновДВ</t>
  </si>
  <si>
    <t>СкворцоваВС</t>
  </si>
  <si>
    <t>ЧейметоваАС</t>
  </si>
  <si>
    <t>ЛукинаАС</t>
  </si>
  <si>
    <t>АвгустоваДС</t>
  </si>
  <si>
    <t>МукменовНР</t>
  </si>
  <si>
    <t>ГусевАВ</t>
  </si>
  <si>
    <t>ОстапенкоИС</t>
  </si>
  <si>
    <t>АпсатароваЛР</t>
  </si>
  <si>
    <t>ЗахароваЕА</t>
  </si>
  <si>
    <t>ШилингЕА</t>
  </si>
  <si>
    <t>КичигинаЛС</t>
  </si>
  <si>
    <t>КалининаВИ</t>
  </si>
  <si>
    <t>ЗаббароваЭО</t>
  </si>
  <si>
    <t>СоколовскаяЕС</t>
  </si>
  <si>
    <t>ЮнусоваЛЭ</t>
  </si>
  <si>
    <t>АзаеваСФ</t>
  </si>
  <si>
    <t>КейкоАД</t>
  </si>
  <si>
    <t>КоноваловаОВ</t>
  </si>
  <si>
    <t>РодинГЮ</t>
  </si>
  <si>
    <t>ЕрмолаеваАГ</t>
  </si>
  <si>
    <t>ДегтярёвДИ</t>
  </si>
  <si>
    <t>СеитовРР</t>
  </si>
  <si>
    <t>СтарцевЕА</t>
  </si>
  <si>
    <t>УсольцеваАС</t>
  </si>
  <si>
    <t>ЯрковАА</t>
  </si>
  <si>
    <t>ТухтабаевСР</t>
  </si>
  <si>
    <t>КадыроваЛИ</t>
  </si>
  <si>
    <t>ГебельВА</t>
  </si>
  <si>
    <t>БеличРИ</t>
  </si>
  <si>
    <t>НаимоваДВ</t>
  </si>
  <si>
    <t>ХорошеваВЕ</t>
  </si>
  <si>
    <t>ЗольниковДО</t>
  </si>
  <si>
    <t>ВалицкайтеСА</t>
  </si>
  <si>
    <t>АнисимоваКБ</t>
  </si>
  <si>
    <t>ЕрметоваАИ</t>
  </si>
  <si>
    <t>КошкароваНМ</t>
  </si>
  <si>
    <t>ВершининРА</t>
  </si>
  <si>
    <t>ВасечкаДА</t>
  </si>
  <si>
    <t>ПелевинаЕР</t>
  </si>
  <si>
    <t>ЕгороваПД</t>
  </si>
  <si>
    <t>МатыцынаОС</t>
  </si>
  <si>
    <t>ДокучаеваАС</t>
  </si>
  <si>
    <t>БогдановИВ</t>
  </si>
  <si>
    <t>ШевелёваЕС</t>
  </si>
  <si>
    <t>БеспрозванныхАА</t>
  </si>
  <si>
    <t>КожевниковаЕЮ</t>
  </si>
  <si>
    <t>МалковНД</t>
  </si>
  <si>
    <t>ГлушкоМЕ</t>
  </si>
  <si>
    <t>СкалыгаЕИ</t>
  </si>
  <si>
    <t>КотёлкинаЕА</t>
  </si>
  <si>
    <t>ЮлановаЮИ</t>
  </si>
  <si>
    <t>ИвановЯС</t>
  </si>
  <si>
    <t>МельниковВА</t>
  </si>
  <si>
    <t>МиннехановаАА</t>
  </si>
  <si>
    <t>КазнинаСЭ</t>
  </si>
  <si>
    <t>МолоковИА</t>
  </si>
  <si>
    <t>РедикульцеваВЮ</t>
  </si>
  <si>
    <t>ЛысоваДС</t>
  </si>
  <si>
    <t>ПавловаКЕ</t>
  </si>
  <si>
    <t>РостовщиковВВ</t>
  </si>
  <si>
    <t>БыковЕГ</t>
  </si>
  <si>
    <t>КельЕА</t>
  </si>
  <si>
    <t>ГильАЮ</t>
  </si>
  <si>
    <t>КоржукИА</t>
  </si>
  <si>
    <t>БелобородоваЯА</t>
  </si>
  <si>
    <t>ДолгушинаДС</t>
  </si>
  <si>
    <t>ЕфремоваКИ</t>
  </si>
  <si>
    <t>СкипинаДВ</t>
  </si>
  <si>
    <t>КрукАС</t>
  </si>
  <si>
    <t>ХатинаЕА</t>
  </si>
  <si>
    <t>ПоспеловаЕИ</t>
  </si>
  <si>
    <t>НуренокЮА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</si>
</sst>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2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52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58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8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58" fillId="0" borderId="12" xfId="0" applyFont="1" applyBorder="1" applyAlignment="1">
      <alignment horizontal="center"/>
    </xf>
    <xf numFmtId="0" fontId="2" fillId="32" borderId="12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" fontId="58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2" fillId="0" borderId="12" xfId="52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2" fillId="32" borderId="12" xfId="0" applyNumberFormat="1" applyFont="1" applyFill="1" applyBorder="1" applyAlignment="1">
      <alignment horizontal="left" vertical="center"/>
    </xf>
    <xf numFmtId="49" fontId="2" fillId="32" borderId="12" xfId="0" applyNumberFormat="1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1533525" y="39909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1533525" y="39909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028700"/>
    <xdr:sp fLocksText="0">
      <xdr:nvSpPr>
        <xdr:cNvPr id="3" name="Text Box 1"/>
        <xdr:cNvSpPr txBox="1">
          <a:spLocks noChangeArrowheads="1"/>
        </xdr:cNvSpPr>
      </xdr:nvSpPr>
      <xdr:spPr>
        <a:xfrm>
          <a:off x="1533525" y="31908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47700"/>
    <xdr:sp fLocksText="0">
      <xdr:nvSpPr>
        <xdr:cNvPr id="4" name="Text Box 1"/>
        <xdr:cNvSpPr txBox="1">
          <a:spLocks noChangeArrowheads="1"/>
        </xdr:cNvSpPr>
      </xdr:nvSpPr>
      <xdr:spPr>
        <a:xfrm>
          <a:off x="1533525" y="31908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23900"/>
    <xdr:sp fLocksText="0">
      <xdr:nvSpPr>
        <xdr:cNvPr id="5" name="Text Box 1"/>
        <xdr:cNvSpPr txBox="1">
          <a:spLocks noChangeArrowheads="1"/>
        </xdr:cNvSpPr>
      </xdr:nvSpPr>
      <xdr:spPr>
        <a:xfrm>
          <a:off x="1533525" y="19431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23900"/>
    <xdr:sp fLocksText="0">
      <xdr:nvSpPr>
        <xdr:cNvPr id="6" name="Text Box 1"/>
        <xdr:cNvSpPr txBox="1">
          <a:spLocks noChangeArrowheads="1"/>
        </xdr:cNvSpPr>
      </xdr:nvSpPr>
      <xdr:spPr>
        <a:xfrm>
          <a:off x="1533525" y="19431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23900"/>
    <xdr:sp fLocksText="0">
      <xdr:nvSpPr>
        <xdr:cNvPr id="7" name="Text Box 1"/>
        <xdr:cNvSpPr txBox="1">
          <a:spLocks noChangeArrowheads="1"/>
        </xdr:cNvSpPr>
      </xdr:nvSpPr>
      <xdr:spPr>
        <a:xfrm>
          <a:off x="1533525" y="19431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1533525" y="1943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76250"/>
    <xdr:sp fLocksText="0">
      <xdr:nvSpPr>
        <xdr:cNvPr id="9" name="Text Box 1"/>
        <xdr:cNvSpPr txBox="1">
          <a:spLocks noChangeArrowheads="1"/>
        </xdr:cNvSpPr>
      </xdr:nvSpPr>
      <xdr:spPr>
        <a:xfrm>
          <a:off x="1533525" y="557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76250"/>
    <xdr:sp fLocksText="0">
      <xdr:nvSpPr>
        <xdr:cNvPr id="10" name="Text Box 1"/>
        <xdr:cNvSpPr txBox="1">
          <a:spLocks noChangeArrowheads="1"/>
        </xdr:cNvSpPr>
      </xdr:nvSpPr>
      <xdr:spPr>
        <a:xfrm>
          <a:off x="1533525" y="557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76250"/>
    <xdr:sp fLocksText="0">
      <xdr:nvSpPr>
        <xdr:cNvPr id="11" name="Text Box 1"/>
        <xdr:cNvSpPr txBox="1">
          <a:spLocks noChangeArrowheads="1"/>
        </xdr:cNvSpPr>
      </xdr:nvSpPr>
      <xdr:spPr>
        <a:xfrm>
          <a:off x="1533525" y="557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12" name="Text Box 1"/>
        <xdr:cNvSpPr txBox="1">
          <a:spLocks noChangeArrowheads="1"/>
        </xdr:cNvSpPr>
      </xdr:nvSpPr>
      <xdr:spPr>
        <a:xfrm>
          <a:off x="1533525" y="5572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76200" cy="419100"/>
    <xdr:sp fLocksText="0">
      <xdr:nvSpPr>
        <xdr:cNvPr id="13" name="Text Box 1"/>
        <xdr:cNvSpPr txBox="1">
          <a:spLocks noChangeArrowheads="1"/>
        </xdr:cNvSpPr>
      </xdr:nvSpPr>
      <xdr:spPr>
        <a:xfrm>
          <a:off x="1600200" y="5572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76200" cy="419100"/>
    <xdr:sp fLocksText="0">
      <xdr:nvSpPr>
        <xdr:cNvPr id="14" name="Text Box 1"/>
        <xdr:cNvSpPr txBox="1">
          <a:spLocks noChangeArrowheads="1"/>
        </xdr:cNvSpPr>
      </xdr:nvSpPr>
      <xdr:spPr>
        <a:xfrm>
          <a:off x="1600200" y="5572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76200" cy="419100"/>
    <xdr:sp fLocksText="0">
      <xdr:nvSpPr>
        <xdr:cNvPr id="15" name="Text Box 1"/>
        <xdr:cNvSpPr txBox="1">
          <a:spLocks noChangeArrowheads="1"/>
        </xdr:cNvSpPr>
      </xdr:nvSpPr>
      <xdr:spPr>
        <a:xfrm>
          <a:off x="1600200" y="5572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1600200" y="5572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00050"/>
    <xdr:sp fLocksText="0">
      <xdr:nvSpPr>
        <xdr:cNvPr id="17" name="Text Box 1"/>
        <xdr:cNvSpPr txBox="1">
          <a:spLocks noChangeArrowheads="1"/>
        </xdr:cNvSpPr>
      </xdr:nvSpPr>
      <xdr:spPr>
        <a:xfrm>
          <a:off x="1600200" y="6238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00050"/>
    <xdr:sp fLocksText="0">
      <xdr:nvSpPr>
        <xdr:cNvPr id="18" name="Text Box 1"/>
        <xdr:cNvSpPr txBox="1">
          <a:spLocks noChangeArrowheads="1"/>
        </xdr:cNvSpPr>
      </xdr:nvSpPr>
      <xdr:spPr>
        <a:xfrm>
          <a:off x="1600200" y="6238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1600200" y="6238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361950"/>
    <xdr:sp fLocksText="0">
      <xdr:nvSpPr>
        <xdr:cNvPr id="20" name="Text Box 1"/>
        <xdr:cNvSpPr txBox="1">
          <a:spLocks noChangeArrowheads="1"/>
        </xdr:cNvSpPr>
      </xdr:nvSpPr>
      <xdr:spPr>
        <a:xfrm>
          <a:off x="1600200" y="57626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361950"/>
    <xdr:sp fLocksText="0">
      <xdr:nvSpPr>
        <xdr:cNvPr id="21" name="Text Box 1"/>
        <xdr:cNvSpPr txBox="1">
          <a:spLocks noChangeArrowheads="1"/>
        </xdr:cNvSpPr>
      </xdr:nvSpPr>
      <xdr:spPr>
        <a:xfrm>
          <a:off x="1600200" y="57626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361950"/>
    <xdr:sp fLocksText="0">
      <xdr:nvSpPr>
        <xdr:cNvPr id="22" name="Text Box 1"/>
        <xdr:cNvSpPr txBox="1">
          <a:spLocks noChangeArrowheads="1"/>
        </xdr:cNvSpPr>
      </xdr:nvSpPr>
      <xdr:spPr>
        <a:xfrm>
          <a:off x="1600200" y="57626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1600200" y="5762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400050"/>
    <xdr:sp fLocksText="0">
      <xdr:nvSpPr>
        <xdr:cNvPr id="24" name="Text Box 1"/>
        <xdr:cNvSpPr txBox="1">
          <a:spLocks noChangeArrowheads="1"/>
        </xdr:cNvSpPr>
      </xdr:nvSpPr>
      <xdr:spPr>
        <a:xfrm>
          <a:off x="1600200" y="6477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400050"/>
    <xdr:sp fLocksText="0">
      <xdr:nvSpPr>
        <xdr:cNvPr id="25" name="Text Box 1"/>
        <xdr:cNvSpPr txBox="1">
          <a:spLocks noChangeArrowheads="1"/>
        </xdr:cNvSpPr>
      </xdr:nvSpPr>
      <xdr:spPr>
        <a:xfrm>
          <a:off x="1600200" y="6477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400050"/>
    <xdr:sp fLocksText="0">
      <xdr:nvSpPr>
        <xdr:cNvPr id="26" name="Text Box 1"/>
        <xdr:cNvSpPr txBox="1">
          <a:spLocks noChangeArrowheads="1"/>
        </xdr:cNvSpPr>
      </xdr:nvSpPr>
      <xdr:spPr>
        <a:xfrm>
          <a:off x="1600200" y="6477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14325"/>
    <xdr:sp fLocksText="0">
      <xdr:nvSpPr>
        <xdr:cNvPr id="27" name="Text Box 1"/>
        <xdr:cNvSpPr txBox="1">
          <a:spLocks noChangeArrowheads="1"/>
        </xdr:cNvSpPr>
      </xdr:nvSpPr>
      <xdr:spPr>
        <a:xfrm>
          <a:off x="1600200" y="6477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438275" y="4991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438275" y="4991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438275" y="4991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1438275" y="4991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5" name="Text Box 1"/>
        <xdr:cNvSpPr txBox="1">
          <a:spLocks noChangeArrowheads="1"/>
        </xdr:cNvSpPr>
      </xdr:nvSpPr>
      <xdr:spPr>
        <a:xfrm>
          <a:off x="1438275" y="2181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6" name="Text Box 1"/>
        <xdr:cNvSpPr txBox="1">
          <a:spLocks noChangeArrowheads="1"/>
        </xdr:cNvSpPr>
      </xdr:nvSpPr>
      <xdr:spPr>
        <a:xfrm>
          <a:off x="1438275" y="2181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7" name="Text Box 1"/>
        <xdr:cNvSpPr txBox="1">
          <a:spLocks noChangeArrowheads="1"/>
        </xdr:cNvSpPr>
      </xdr:nvSpPr>
      <xdr:spPr>
        <a:xfrm>
          <a:off x="1438275" y="2181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143827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1504950" y="58578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1504950" y="58578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1504950" y="58578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52425"/>
    <xdr:sp fLocksText="0">
      <xdr:nvSpPr>
        <xdr:cNvPr id="12" name="Text Box 1"/>
        <xdr:cNvSpPr txBox="1">
          <a:spLocks noChangeArrowheads="1"/>
        </xdr:cNvSpPr>
      </xdr:nvSpPr>
      <xdr:spPr>
        <a:xfrm>
          <a:off x="1504950" y="58578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1504950" y="51911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1504950" y="51911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1504950" y="51911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52425"/>
    <xdr:sp fLocksText="0">
      <xdr:nvSpPr>
        <xdr:cNvPr id="16" name="Text Box 1"/>
        <xdr:cNvSpPr txBox="1">
          <a:spLocks noChangeArrowheads="1"/>
        </xdr:cNvSpPr>
      </xdr:nvSpPr>
      <xdr:spPr>
        <a:xfrm>
          <a:off x="1504950" y="5191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43827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43827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19" name="Text Box 1"/>
        <xdr:cNvSpPr txBox="1">
          <a:spLocks noChangeArrowheads="1"/>
        </xdr:cNvSpPr>
      </xdr:nvSpPr>
      <xdr:spPr>
        <a:xfrm>
          <a:off x="1438275" y="3781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0" name="Text Box 1"/>
        <xdr:cNvSpPr txBox="1">
          <a:spLocks noChangeArrowheads="1"/>
        </xdr:cNvSpPr>
      </xdr:nvSpPr>
      <xdr:spPr>
        <a:xfrm>
          <a:off x="1438275" y="3781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438275" y="3781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1438275" y="3781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19100"/>
    <xdr:sp fLocksText="0">
      <xdr:nvSpPr>
        <xdr:cNvPr id="23" name="Text Box 1"/>
        <xdr:cNvSpPr txBox="1">
          <a:spLocks noChangeArrowheads="1"/>
        </xdr:cNvSpPr>
      </xdr:nvSpPr>
      <xdr:spPr>
        <a:xfrm>
          <a:off x="1504950" y="5191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19100"/>
    <xdr:sp fLocksText="0">
      <xdr:nvSpPr>
        <xdr:cNvPr id="24" name="Text Box 1"/>
        <xdr:cNvSpPr txBox="1">
          <a:spLocks noChangeArrowheads="1"/>
        </xdr:cNvSpPr>
      </xdr:nvSpPr>
      <xdr:spPr>
        <a:xfrm>
          <a:off x="1504950" y="5191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19100"/>
    <xdr:sp fLocksText="0">
      <xdr:nvSpPr>
        <xdr:cNvPr id="25" name="Text Box 1"/>
        <xdr:cNvSpPr txBox="1">
          <a:spLocks noChangeArrowheads="1"/>
        </xdr:cNvSpPr>
      </xdr:nvSpPr>
      <xdr:spPr>
        <a:xfrm>
          <a:off x="1504950" y="5191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33375"/>
    <xdr:sp fLocksText="0">
      <xdr:nvSpPr>
        <xdr:cNvPr id="26" name="Text Box 1"/>
        <xdr:cNvSpPr txBox="1">
          <a:spLocks noChangeArrowheads="1"/>
        </xdr:cNvSpPr>
      </xdr:nvSpPr>
      <xdr:spPr>
        <a:xfrm>
          <a:off x="1504950" y="5191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1504950" y="5857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1504950" y="5857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00050"/>
    <xdr:sp fLocksText="0">
      <xdr:nvSpPr>
        <xdr:cNvPr id="29" name="Text Box 1"/>
        <xdr:cNvSpPr txBox="1">
          <a:spLocks noChangeArrowheads="1"/>
        </xdr:cNvSpPr>
      </xdr:nvSpPr>
      <xdr:spPr>
        <a:xfrm>
          <a:off x="1504950" y="5857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1504950" y="5857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61950"/>
    <xdr:sp fLocksText="0">
      <xdr:nvSpPr>
        <xdr:cNvPr id="31" name="Text Box 1"/>
        <xdr:cNvSpPr txBox="1">
          <a:spLocks noChangeArrowheads="1"/>
        </xdr:cNvSpPr>
      </xdr:nvSpPr>
      <xdr:spPr>
        <a:xfrm>
          <a:off x="1504950" y="53816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61950"/>
    <xdr:sp fLocksText="0">
      <xdr:nvSpPr>
        <xdr:cNvPr id="32" name="Text Box 1"/>
        <xdr:cNvSpPr txBox="1">
          <a:spLocks noChangeArrowheads="1"/>
        </xdr:cNvSpPr>
      </xdr:nvSpPr>
      <xdr:spPr>
        <a:xfrm>
          <a:off x="1504950" y="53816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61950"/>
    <xdr:sp fLocksText="0">
      <xdr:nvSpPr>
        <xdr:cNvPr id="33" name="Text Box 1"/>
        <xdr:cNvSpPr txBox="1">
          <a:spLocks noChangeArrowheads="1"/>
        </xdr:cNvSpPr>
      </xdr:nvSpPr>
      <xdr:spPr>
        <a:xfrm>
          <a:off x="1504950" y="53816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1504950" y="5381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35" name="Text Box 1"/>
        <xdr:cNvSpPr txBox="1">
          <a:spLocks noChangeArrowheads="1"/>
        </xdr:cNvSpPr>
      </xdr:nvSpPr>
      <xdr:spPr>
        <a:xfrm>
          <a:off x="1438275" y="5191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36" name="Text Box 1"/>
        <xdr:cNvSpPr txBox="1">
          <a:spLocks noChangeArrowheads="1"/>
        </xdr:cNvSpPr>
      </xdr:nvSpPr>
      <xdr:spPr>
        <a:xfrm>
          <a:off x="1438275" y="5191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37" name="Text Box 1"/>
        <xdr:cNvSpPr txBox="1">
          <a:spLocks noChangeArrowheads="1"/>
        </xdr:cNvSpPr>
      </xdr:nvSpPr>
      <xdr:spPr>
        <a:xfrm>
          <a:off x="1438275" y="5191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38" name="Text Box 1"/>
        <xdr:cNvSpPr txBox="1">
          <a:spLocks noChangeArrowheads="1"/>
        </xdr:cNvSpPr>
      </xdr:nvSpPr>
      <xdr:spPr>
        <a:xfrm>
          <a:off x="1438275" y="5191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57200"/>
    <xdr:sp fLocksText="0">
      <xdr:nvSpPr>
        <xdr:cNvPr id="39" name="Text Box 1"/>
        <xdr:cNvSpPr txBox="1">
          <a:spLocks noChangeArrowheads="1"/>
        </xdr:cNvSpPr>
      </xdr:nvSpPr>
      <xdr:spPr>
        <a:xfrm>
          <a:off x="1504950" y="51911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57200"/>
    <xdr:sp fLocksText="0">
      <xdr:nvSpPr>
        <xdr:cNvPr id="40" name="Text Box 1"/>
        <xdr:cNvSpPr txBox="1">
          <a:spLocks noChangeArrowheads="1"/>
        </xdr:cNvSpPr>
      </xdr:nvSpPr>
      <xdr:spPr>
        <a:xfrm>
          <a:off x="1504950" y="51911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57200"/>
    <xdr:sp fLocksText="0">
      <xdr:nvSpPr>
        <xdr:cNvPr id="41" name="Text Box 1"/>
        <xdr:cNvSpPr txBox="1">
          <a:spLocks noChangeArrowheads="1"/>
        </xdr:cNvSpPr>
      </xdr:nvSpPr>
      <xdr:spPr>
        <a:xfrm>
          <a:off x="1504950" y="51911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71475"/>
    <xdr:sp fLocksText="0">
      <xdr:nvSpPr>
        <xdr:cNvPr id="42" name="Text Box 1"/>
        <xdr:cNvSpPr txBox="1">
          <a:spLocks noChangeArrowheads="1"/>
        </xdr:cNvSpPr>
      </xdr:nvSpPr>
      <xdr:spPr>
        <a:xfrm>
          <a:off x="1504950" y="51911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90525"/>
    <xdr:sp fLocksText="0">
      <xdr:nvSpPr>
        <xdr:cNvPr id="43" name="Text Box 1"/>
        <xdr:cNvSpPr txBox="1">
          <a:spLocks noChangeArrowheads="1"/>
        </xdr:cNvSpPr>
      </xdr:nvSpPr>
      <xdr:spPr>
        <a:xfrm>
          <a:off x="1504950" y="5857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90525"/>
    <xdr:sp fLocksText="0">
      <xdr:nvSpPr>
        <xdr:cNvPr id="44" name="Text Box 1"/>
        <xdr:cNvSpPr txBox="1">
          <a:spLocks noChangeArrowheads="1"/>
        </xdr:cNvSpPr>
      </xdr:nvSpPr>
      <xdr:spPr>
        <a:xfrm>
          <a:off x="1504950" y="5857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04800"/>
    <xdr:sp fLocksText="0">
      <xdr:nvSpPr>
        <xdr:cNvPr id="45" name="Text Box 1"/>
        <xdr:cNvSpPr txBox="1">
          <a:spLocks noChangeArrowheads="1"/>
        </xdr:cNvSpPr>
      </xdr:nvSpPr>
      <xdr:spPr>
        <a:xfrm>
          <a:off x="1504950" y="5857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52425"/>
    <xdr:sp fLocksText="0">
      <xdr:nvSpPr>
        <xdr:cNvPr id="46" name="Text Box 1"/>
        <xdr:cNvSpPr txBox="1">
          <a:spLocks noChangeArrowheads="1"/>
        </xdr:cNvSpPr>
      </xdr:nvSpPr>
      <xdr:spPr>
        <a:xfrm>
          <a:off x="1504950" y="5381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52425"/>
    <xdr:sp fLocksText="0">
      <xdr:nvSpPr>
        <xdr:cNvPr id="47" name="Text Box 1"/>
        <xdr:cNvSpPr txBox="1">
          <a:spLocks noChangeArrowheads="1"/>
        </xdr:cNvSpPr>
      </xdr:nvSpPr>
      <xdr:spPr>
        <a:xfrm>
          <a:off x="1504950" y="5381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52425"/>
    <xdr:sp fLocksText="0">
      <xdr:nvSpPr>
        <xdr:cNvPr id="48" name="Text Box 1"/>
        <xdr:cNvSpPr txBox="1">
          <a:spLocks noChangeArrowheads="1"/>
        </xdr:cNvSpPr>
      </xdr:nvSpPr>
      <xdr:spPr>
        <a:xfrm>
          <a:off x="1504950" y="5381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23</xdr:row>
      <xdr:rowOff>0</xdr:rowOff>
    </xdr:from>
    <xdr:ext cx="76200" cy="304800"/>
    <xdr:sp fLocksText="0">
      <xdr:nvSpPr>
        <xdr:cNvPr id="49" name="Text Box 1"/>
        <xdr:cNvSpPr txBox="1">
          <a:spLocks noChangeArrowheads="1"/>
        </xdr:cNvSpPr>
      </xdr:nvSpPr>
      <xdr:spPr>
        <a:xfrm>
          <a:off x="1504950" y="5381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400050"/>
    <xdr:sp fLocksText="0">
      <xdr:nvSpPr>
        <xdr:cNvPr id="50" name="Text Box 1"/>
        <xdr:cNvSpPr txBox="1">
          <a:spLocks noChangeArrowheads="1"/>
        </xdr:cNvSpPr>
      </xdr:nvSpPr>
      <xdr:spPr>
        <a:xfrm>
          <a:off x="1504950" y="609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400050"/>
    <xdr:sp fLocksText="0">
      <xdr:nvSpPr>
        <xdr:cNvPr id="51" name="Text Box 1"/>
        <xdr:cNvSpPr txBox="1">
          <a:spLocks noChangeArrowheads="1"/>
        </xdr:cNvSpPr>
      </xdr:nvSpPr>
      <xdr:spPr>
        <a:xfrm>
          <a:off x="1504950" y="609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400050"/>
    <xdr:sp fLocksText="0">
      <xdr:nvSpPr>
        <xdr:cNvPr id="52" name="Text Box 1"/>
        <xdr:cNvSpPr txBox="1">
          <a:spLocks noChangeArrowheads="1"/>
        </xdr:cNvSpPr>
      </xdr:nvSpPr>
      <xdr:spPr>
        <a:xfrm>
          <a:off x="1504950" y="609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314325"/>
    <xdr:sp fLocksText="0">
      <xdr:nvSpPr>
        <xdr:cNvPr id="53" name="Text Box 1"/>
        <xdr:cNvSpPr txBox="1">
          <a:spLocks noChangeArrowheads="1"/>
        </xdr:cNvSpPr>
      </xdr:nvSpPr>
      <xdr:spPr>
        <a:xfrm>
          <a:off x="1504950" y="609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1543050" y="2847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fLocksText="0">
      <xdr:nvSpPr>
        <xdr:cNvPr id="2" name="Text Box 1"/>
        <xdr:cNvSpPr txBox="1">
          <a:spLocks noChangeArrowheads="1"/>
        </xdr:cNvSpPr>
      </xdr:nvSpPr>
      <xdr:spPr>
        <a:xfrm>
          <a:off x="1543050" y="2847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00100"/>
    <xdr:sp fLocksText="0">
      <xdr:nvSpPr>
        <xdr:cNvPr id="3" name="Text Box 1"/>
        <xdr:cNvSpPr txBox="1">
          <a:spLocks noChangeArrowheads="1"/>
        </xdr:cNvSpPr>
      </xdr:nvSpPr>
      <xdr:spPr>
        <a:xfrm>
          <a:off x="1543050" y="2847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38150"/>
    <xdr:sp fLocksText="0">
      <xdr:nvSpPr>
        <xdr:cNvPr id="4" name="Text Box 1"/>
        <xdr:cNvSpPr txBox="1">
          <a:spLocks noChangeArrowheads="1"/>
        </xdr:cNvSpPr>
      </xdr:nvSpPr>
      <xdr:spPr>
        <a:xfrm>
          <a:off x="1543050" y="2847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00100"/>
    <xdr:sp fLocksText="0">
      <xdr:nvSpPr>
        <xdr:cNvPr id="5" name="Text Box 1"/>
        <xdr:cNvSpPr txBox="1">
          <a:spLocks noChangeArrowheads="1"/>
        </xdr:cNvSpPr>
      </xdr:nvSpPr>
      <xdr:spPr>
        <a:xfrm>
          <a:off x="1543050" y="2847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00100"/>
    <xdr:sp fLocksText="0">
      <xdr:nvSpPr>
        <xdr:cNvPr id="6" name="Text Box 1"/>
        <xdr:cNvSpPr txBox="1">
          <a:spLocks noChangeArrowheads="1"/>
        </xdr:cNvSpPr>
      </xdr:nvSpPr>
      <xdr:spPr>
        <a:xfrm>
          <a:off x="1543050" y="2847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00100"/>
    <xdr:sp fLocksText="0">
      <xdr:nvSpPr>
        <xdr:cNvPr id="7" name="Text Box 1"/>
        <xdr:cNvSpPr txBox="1">
          <a:spLocks noChangeArrowheads="1"/>
        </xdr:cNvSpPr>
      </xdr:nvSpPr>
      <xdr:spPr>
        <a:xfrm>
          <a:off x="1543050" y="2847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1543050" y="2847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85800"/>
    <xdr:sp fLocksText="0">
      <xdr:nvSpPr>
        <xdr:cNvPr id="9" name="Text Box 1"/>
        <xdr:cNvSpPr txBox="1">
          <a:spLocks noChangeArrowheads="1"/>
        </xdr:cNvSpPr>
      </xdr:nvSpPr>
      <xdr:spPr>
        <a:xfrm>
          <a:off x="1543050" y="28479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1543050" y="2847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85800"/>
    <xdr:sp fLocksText="0">
      <xdr:nvSpPr>
        <xdr:cNvPr id="11" name="Text Box 1"/>
        <xdr:cNvSpPr txBox="1">
          <a:spLocks noChangeArrowheads="1"/>
        </xdr:cNvSpPr>
      </xdr:nvSpPr>
      <xdr:spPr>
        <a:xfrm>
          <a:off x="1543050" y="28479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85800"/>
    <xdr:sp fLocksText="0">
      <xdr:nvSpPr>
        <xdr:cNvPr id="12" name="Text Box 1"/>
        <xdr:cNvSpPr txBox="1">
          <a:spLocks noChangeArrowheads="1"/>
        </xdr:cNvSpPr>
      </xdr:nvSpPr>
      <xdr:spPr>
        <a:xfrm>
          <a:off x="1543050" y="28479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85800"/>
    <xdr:sp fLocksText="0">
      <xdr:nvSpPr>
        <xdr:cNvPr id="13" name="Text Box 1"/>
        <xdr:cNvSpPr txBox="1">
          <a:spLocks noChangeArrowheads="1"/>
        </xdr:cNvSpPr>
      </xdr:nvSpPr>
      <xdr:spPr>
        <a:xfrm>
          <a:off x="1543050" y="28479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1543050" y="2847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1543050" y="8220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1543050" y="8220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1543050" y="8220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1543050" y="8220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381000</xdr:rowOff>
    </xdr:from>
    <xdr:ext cx="76200" cy="247650"/>
    <xdr:sp fLocksText="0">
      <xdr:nvSpPr>
        <xdr:cNvPr id="19" name="Text Box 1"/>
        <xdr:cNvSpPr txBox="1">
          <a:spLocks noChangeArrowheads="1"/>
        </xdr:cNvSpPr>
      </xdr:nvSpPr>
      <xdr:spPr>
        <a:xfrm>
          <a:off x="1543050" y="5810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381000</xdr:rowOff>
    </xdr:from>
    <xdr:ext cx="76200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1543050" y="5810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21" name="Text Box 1"/>
        <xdr:cNvSpPr txBox="1">
          <a:spLocks noChangeArrowheads="1"/>
        </xdr:cNvSpPr>
      </xdr:nvSpPr>
      <xdr:spPr>
        <a:xfrm>
          <a:off x="1543050" y="4248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1543050" y="4248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543050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543050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25" name="Text Box 1"/>
        <xdr:cNvSpPr txBox="1">
          <a:spLocks noChangeArrowheads="1"/>
        </xdr:cNvSpPr>
      </xdr:nvSpPr>
      <xdr:spPr>
        <a:xfrm>
          <a:off x="1543050" y="424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26" name="Text Box 1"/>
        <xdr:cNvSpPr txBox="1">
          <a:spLocks noChangeArrowheads="1"/>
        </xdr:cNvSpPr>
      </xdr:nvSpPr>
      <xdr:spPr>
        <a:xfrm>
          <a:off x="1543050" y="424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15430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28" name="Text Box 1"/>
        <xdr:cNvSpPr txBox="1">
          <a:spLocks noChangeArrowheads="1"/>
        </xdr:cNvSpPr>
      </xdr:nvSpPr>
      <xdr:spPr>
        <a:xfrm>
          <a:off x="15430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381000</xdr:rowOff>
    </xdr:from>
    <xdr:ext cx="76200" cy="762000"/>
    <xdr:sp fLocksText="0">
      <xdr:nvSpPr>
        <xdr:cNvPr id="29" name="Text Box 1"/>
        <xdr:cNvSpPr txBox="1">
          <a:spLocks noChangeArrowheads="1"/>
        </xdr:cNvSpPr>
      </xdr:nvSpPr>
      <xdr:spPr>
        <a:xfrm>
          <a:off x="1543050" y="50101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400050</xdr:rowOff>
    </xdr:from>
    <xdr:ext cx="76200" cy="400050"/>
    <xdr:sp fLocksText="0">
      <xdr:nvSpPr>
        <xdr:cNvPr id="30" name="Text Box 1"/>
        <xdr:cNvSpPr txBox="1">
          <a:spLocks noChangeArrowheads="1"/>
        </xdr:cNvSpPr>
      </xdr:nvSpPr>
      <xdr:spPr>
        <a:xfrm>
          <a:off x="1543050" y="502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1543050" y="5829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1543050" y="5829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0050"/>
    <xdr:sp fLocksText="0">
      <xdr:nvSpPr>
        <xdr:cNvPr id="33" name="Text Box 1"/>
        <xdr:cNvSpPr txBox="1">
          <a:spLocks noChangeArrowheads="1"/>
        </xdr:cNvSpPr>
      </xdr:nvSpPr>
      <xdr:spPr>
        <a:xfrm>
          <a:off x="1543050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0050"/>
    <xdr:sp fLocksText="0">
      <xdr:nvSpPr>
        <xdr:cNvPr id="34" name="Text Box 1"/>
        <xdr:cNvSpPr txBox="1">
          <a:spLocks noChangeArrowheads="1"/>
        </xdr:cNvSpPr>
      </xdr:nvSpPr>
      <xdr:spPr>
        <a:xfrm>
          <a:off x="1543050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0050"/>
    <xdr:sp fLocksText="0">
      <xdr:nvSpPr>
        <xdr:cNvPr id="35" name="Text Box 1"/>
        <xdr:cNvSpPr txBox="1">
          <a:spLocks noChangeArrowheads="1"/>
        </xdr:cNvSpPr>
      </xdr:nvSpPr>
      <xdr:spPr>
        <a:xfrm>
          <a:off x="1543050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14325"/>
    <xdr:sp fLocksText="0">
      <xdr:nvSpPr>
        <xdr:cNvPr id="36" name="Text Box 1"/>
        <xdr:cNvSpPr txBox="1">
          <a:spLocks noChangeArrowheads="1"/>
        </xdr:cNvSpPr>
      </xdr:nvSpPr>
      <xdr:spPr>
        <a:xfrm>
          <a:off x="1543050" y="7505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37" name="Text Box 1"/>
        <xdr:cNvSpPr txBox="1">
          <a:spLocks noChangeArrowheads="1"/>
        </xdr:cNvSpPr>
      </xdr:nvSpPr>
      <xdr:spPr>
        <a:xfrm>
          <a:off x="1543050" y="7029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38" name="Text Box 1"/>
        <xdr:cNvSpPr txBox="1">
          <a:spLocks noChangeArrowheads="1"/>
        </xdr:cNvSpPr>
      </xdr:nvSpPr>
      <xdr:spPr>
        <a:xfrm>
          <a:off x="1543050" y="7029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1543050" y="7029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61950"/>
    <xdr:sp fLocksText="0">
      <xdr:nvSpPr>
        <xdr:cNvPr id="40" name="Text Box 1"/>
        <xdr:cNvSpPr txBox="1">
          <a:spLocks noChangeArrowheads="1"/>
        </xdr:cNvSpPr>
      </xdr:nvSpPr>
      <xdr:spPr>
        <a:xfrm>
          <a:off x="1543050" y="7029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1609725" y="682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1609725" y="682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1609725" y="682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42900"/>
    <xdr:sp fLocksText="0">
      <xdr:nvSpPr>
        <xdr:cNvPr id="44" name="Text Box 1"/>
        <xdr:cNvSpPr txBox="1">
          <a:spLocks noChangeArrowheads="1"/>
        </xdr:cNvSpPr>
      </xdr:nvSpPr>
      <xdr:spPr>
        <a:xfrm>
          <a:off x="1609725" y="6829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00050"/>
    <xdr:sp fLocksText="0">
      <xdr:nvSpPr>
        <xdr:cNvPr id="45" name="Text Box 1"/>
        <xdr:cNvSpPr txBox="1">
          <a:spLocks noChangeArrowheads="1"/>
        </xdr:cNvSpPr>
      </xdr:nvSpPr>
      <xdr:spPr>
        <a:xfrm>
          <a:off x="1609725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1609725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00050"/>
    <xdr:sp fLocksText="0">
      <xdr:nvSpPr>
        <xdr:cNvPr id="47" name="Text Box 1"/>
        <xdr:cNvSpPr txBox="1">
          <a:spLocks noChangeArrowheads="1"/>
        </xdr:cNvSpPr>
      </xdr:nvSpPr>
      <xdr:spPr>
        <a:xfrm>
          <a:off x="1609725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314325"/>
    <xdr:sp fLocksText="0">
      <xdr:nvSpPr>
        <xdr:cNvPr id="48" name="Text Box 1"/>
        <xdr:cNvSpPr txBox="1">
          <a:spLocks noChangeArrowheads="1"/>
        </xdr:cNvSpPr>
      </xdr:nvSpPr>
      <xdr:spPr>
        <a:xfrm>
          <a:off x="1609725" y="7505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61950"/>
    <xdr:sp fLocksText="0">
      <xdr:nvSpPr>
        <xdr:cNvPr id="49" name="Text Box 1"/>
        <xdr:cNvSpPr txBox="1">
          <a:spLocks noChangeArrowheads="1"/>
        </xdr:cNvSpPr>
      </xdr:nvSpPr>
      <xdr:spPr>
        <a:xfrm>
          <a:off x="1609725" y="7029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61950"/>
    <xdr:sp fLocksText="0">
      <xdr:nvSpPr>
        <xdr:cNvPr id="50" name="Text Box 1"/>
        <xdr:cNvSpPr txBox="1">
          <a:spLocks noChangeArrowheads="1"/>
        </xdr:cNvSpPr>
      </xdr:nvSpPr>
      <xdr:spPr>
        <a:xfrm>
          <a:off x="1609725" y="7029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61950"/>
    <xdr:sp fLocksText="0">
      <xdr:nvSpPr>
        <xdr:cNvPr id="51" name="Text Box 1"/>
        <xdr:cNvSpPr txBox="1">
          <a:spLocks noChangeArrowheads="1"/>
        </xdr:cNvSpPr>
      </xdr:nvSpPr>
      <xdr:spPr>
        <a:xfrm>
          <a:off x="1609725" y="7029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14325"/>
    <xdr:sp fLocksText="0">
      <xdr:nvSpPr>
        <xdr:cNvPr id="52" name="Text Box 1"/>
        <xdr:cNvSpPr txBox="1">
          <a:spLocks noChangeArrowheads="1"/>
        </xdr:cNvSpPr>
      </xdr:nvSpPr>
      <xdr:spPr>
        <a:xfrm>
          <a:off x="1609725" y="702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38150"/>
    <xdr:sp fLocksText="0">
      <xdr:nvSpPr>
        <xdr:cNvPr id="53" name="Text Box 1"/>
        <xdr:cNvSpPr txBox="1">
          <a:spLocks noChangeArrowheads="1"/>
        </xdr:cNvSpPr>
      </xdr:nvSpPr>
      <xdr:spPr>
        <a:xfrm>
          <a:off x="1609725" y="75057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38150"/>
    <xdr:sp fLocksText="0">
      <xdr:nvSpPr>
        <xdr:cNvPr id="54" name="Text Box 1"/>
        <xdr:cNvSpPr txBox="1">
          <a:spLocks noChangeArrowheads="1"/>
        </xdr:cNvSpPr>
      </xdr:nvSpPr>
      <xdr:spPr>
        <a:xfrm>
          <a:off x="1609725" y="75057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38150"/>
    <xdr:sp fLocksText="0">
      <xdr:nvSpPr>
        <xdr:cNvPr id="55" name="Text Box 1"/>
        <xdr:cNvSpPr txBox="1">
          <a:spLocks noChangeArrowheads="1"/>
        </xdr:cNvSpPr>
      </xdr:nvSpPr>
      <xdr:spPr>
        <a:xfrm>
          <a:off x="1609725" y="75057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352425"/>
    <xdr:sp fLocksText="0">
      <xdr:nvSpPr>
        <xdr:cNvPr id="56" name="Text Box 1"/>
        <xdr:cNvSpPr txBox="1">
          <a:spLocks noChangeArrowheads="1"/>
        </xdr:cNvSpPr>
      </xdr:nvSpPr>
      <xdr:spPr>
        <a:xfrm>
          <a:off x="1609725" y="7505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09575"/>
    <xdr:sp fLocksText="0">
      <xdr:nvSpPr>
        <xdr:cNvPr id="57" name="Text Box 1"/>
        <xdr:cNvSpPr txBox="1">
          <a:spLocks noChangeArrowheads="1"/>
        </xdr:cNvSpPr>
      </xdr:nvSpPr>
      <xdr:spPr>
        <a:xfrm>
          <a:off x="1609725" y="682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09575"/>
    <xdr:sp fLocksText="0">
      <xdr:nvSpPr>
        <xdr:cNvPr id="58" name="Text Box 1"/>
        <xdr:cNvSpPr txBox="1">
          <a:spLocks noChangeArrowheads="1"/>
        </xdr:cNvSpPr>
      </xdr:nvSpPr>
      <xdr:spPr>
        <a:xfrm>
          <a:off x="1609725" y="682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1609725" y="682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61950"/>
    <xdr:sp fLocksText="0">
      <xdr:nvSpPr>
        <xdr:cNvPr id="60" name="Text Box 1"/>
        <xdr:cNvSpPr txBox="1">
          <a:spLocks noChangeArrowheads="1"/>
        </xdr:cNvSpPr>
      </xdr:nvSpPr>
      <xdr:spPr>
        <a:xfrm>
          <a:off x="1609725" y="6829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1609725" y="6829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00050"/>
    <xdr:sp fLocksText="0">
      <xdr:nvSpPr>
        <xdr:cNvPr id="62" name="Text Box 1"/>
        <xdr:cNvSpPr txBox="1">
          <a:spLocks noChangeArrowheads="1"/>
        </xdr:cNvSpPr>
      </xdr:nvSpPr>
      <xdr:spPr>
        <a:xfrm>
          <a:off x="1609725" y="6829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00050"/>
    <xdr:sp fLocksText="0">
      <xdr:nvSpPr>
        <xdr:cNvPr id="63" name="Text Box 1"/>
        <xdr:cNvSpPr txBox="1">
          <a:spLocks noChangeArrowheads="1"/>
        </xdr:cNvSpPr>
      </xdr:nvSpPr>
      <xdr:spPr>
        <a:xfrm>
          <a:off x="1609725" y="6829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1609725" y="6829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00050"/>
    <xdr:sp fLocksText="0">
      <xdr:nvSpPr>
        <xdr:cNvPr id="65" name="Text Box 1"/>
        <xdr:cNvSpPr txBox="1">
          <a:spLocks noChangeArrowheads="1"/>
        </xdr:cNvSpPr>
      </xdr:nvSpPr>
      <xdr:spPr>
        <a:xfrm>
          <a:off x="1609725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00050"/>
    <xdr:sp fLocksText="0">
      <xdr:nvSpPr>
        <xdr:cNvPr id="66" name="Text Box 1"/>
        <xdr:cNvSpPr txBox="1">
          <a:spLocks noChangeArrowheads="1"/>
        </xdr:cNvSpPr>
      </xdr:nvSpPr>
      <xdr:spPr>
        <a:xfrm>
          <a:off x="1609725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400050"/>
    <xdr:sp fLocksText="0">
      <xdr:nvSpPr>
        <xdr:cNvPr id="67" name="Text Box 1"/>
        <xdr:cNvSpPr txBox="1">
          <a:spLocks noChangeArrowheads="1"/>
        </xdr:cNvSpPr>
      </xdr:nvSpPr>
      <xdr:spPr>
        <a:xfrm>
          <a:off x="1609725" y="7505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314325"/>
    <xdr:sp fLocksText="0">
      <xdr:nvSpPr>
        <xdr:cNvPr id="68" name="Text Box 1"/>
        <xdr:cNvSpPr txBox="1">
          <a:spLocks noChangeArrowheads="1"/>
        </xdr:cNvSpPr>
      </xdr:nvSpPr>
      <xdr:spPr>
        <a:xfrm>
          <a:off x="1609725" y="7505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1609725" y="7029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1609725" y="7029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1609725" y="7029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1609725" y="7029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1543050" y="682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1543050" y="682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1543050" y="682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90525"/>
    <xdr:sp fLocksText="0">
      <xdr:nvSpPr>
        <xdr:cNvPr id="76" name="Text Box 1"/>
        <xdr:cNvSpPr txBox="1">
          <a:spLocks noChangeArrowheads="1"/>
        </xdr:cNvSpPr>
      </xdr:nvSpPr>
      <xdr:spPr>
        <a:xfrm>
          <a:off x="1543050" y="6829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28625"/>
    <xdr:sp fLocksText="0">
      <xdr:nvSpPr>
        <xdr:cNvPr id="77" name="Text Box 1"/>
        <xdr:cNvSpPr txBox="1">
          <a:spLocks noChangeArrowheads="1"/>
        </xdr:cNvSpPr>
      </xdr:nvSpPr>
      <xdr:spPr>
        <a:xfrm>
          <a:off x="1609725" y="682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28625"/>
    <xdr:sp fLocksText="0">
      <xdr:nvSpPr>
        <xdr:cNvPr id="78" name="Text Box 1"/>
        <xdr:cNvSpPr txBox="1">
          <a:spLocks noChangeArrowheads="1"/>
        </xdr:cNvSpPr>
      </xdr:nvSpPr>
      <xdr:spPr>
        <a:xfrm>
          <a:off x="1609725" y="682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28625"/>
    <xdr:sp fLocksText="0">
      <xdr:nvSpPr>
        <xdr:cNvPr id="79" name="Text Box 1"/>
        <xdr:cNvSpPr txBox="1">
          <a:spLocks noChangeArrowheads="1"/>
        </xdr:cNvSpPr>
      </xdr:nvSpPr>
      <xdr:spPr>
        <a:xfrm>
          <a:off x="1609725" y="682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81000"/>
    <xdr:sp fLocksText="0">
      <xdr:nvSpPr>
        <xdr:cNvPr id="80" name="Text Box 1"/>
        <xdr:cNvSpPr txBox="1">
          <a:spLocks noChangeArrowheads="1"/>
        </xdr:cNvSpPr>
      </xdr:nvSpPr>
      <xdr:spPr>
        <a:xfrm>
          <a:off x="1609725" y="68294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390525"/>
    <xdr:sp fLocksText="0">
      <xdr:nvSpPr>
        <xdr:cNvPr id="81" name="Text Box 1"/>
        <xdr:cNvSpPr txBox="1">
          <a:spLocks noChangeArrowheads="1"/>
        </xdr:cNvSpPr>
      </xdr:nvSpPr>
      <xdr:spPr>
        <a:xfrm>
          <a:off x="1609725" y="7505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390525"/>
    <xdr:sp fLocksText="0">
      <xdr:nvSpPr>
        <xdr:cNvPr id="82" name="Text Box 1"/>
        <xdr:cNvSpPr txBox="1">
          <a:spLocks noChangeArrowheads="1"/>
        </xdr:cNvSpPr>
      </xdr:nvSpPr>
      <xdr:spPr>
        <a:xfrm>
          <a:off x="1609725" y="7505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27</xdr:row>
      <xdr:rowOff>0</xdr:rowOff>
    </xdr:from>
    <xdr:ext cx="76200" cy="304800"/>
    <xdr:sp fLocksText="0">
      <xdr:nvSpPr>
        <xdr:cNvPr id="83" name="Text Box 1"/>
        <xdr:cNvSpPr txBox="1">
          <a:spLocks noChangeArrowheads="1"/>
        </xdr:cNvSpPr>
      </xdr:nvSpPr>
      <xdr:spPr>
        <a:xfrm>
          <a:off x="1609725" y="7505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14325"/>
    <xdr:sp fLocksText="0">
      <xdr:nvSpPr>
        <xdr:cNvPr id="84" name="Text Box 1"/>
        <xdr:cNvSpPr txBox="1">
          <a:spLocks noChangeArrowheads="1"/>
        </xdr:cNvSpPr>
      </xdr:nvSpPr>
      <xdr:spPr>
        <a:xfrm>
          <a:off x="1609725" y="702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14325"/>
    <xdr:sp fLocksText="0">
      <xdr:nvSpPr>
        <xdr:cNvPr id="85" name="Text Box 1"/>
        <xdr:cNvSpPr txBox="1">
          <a:spLocks noChangeArrowheads="1"/>
        </xdr:cNvSpPr>
      </xdr:nvSpPr>
      <xdr:spPr>
        <a:xfrm>
          <a:off x="1609725" y="702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14325"/>
    <xdr:sp fLocksText="0">
      <xdr:nvSpPr>
        <xdr:cNvPr id="86" name="Text Box 1"/>
        <xdr:cNvSpPr txBox="1">
          <a:spLocks noChangeArrowheads="1"/>
        </xdr:cNvSpPr>
      </xdr:nvSpPr>
      <xdr:spPr>
        <a:xfrm>
          <a:off x="1609725" y="702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266700"/>
    <xdr:sp fLocksText="0">
      <xdr:nvSpPr>
        <xdr:cNvPr id="87" name="Text Box 1"/>
        <xdr:cNvSpPr txBox="1">
          <a:spLocks noChangeArrowheads="1"/>
        </xdr:cNvSpPr>
      </xdr:nvSpPr>
      <xdr:spPr>
        <a:xfrm>
          <a:off x="1609725" y="7029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1609725" y="7743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400050"/>
    <xdr:sp fLocksText="0">
      <xdr:nvSpPr>
        <xdr:cNvPr id="89" name="Text Box 1"/>
        <xdr:cNvSpPr txBox="1">
          <a:spLocks noChangeArrowheads="1"/>
        </xdr:cNvSpPr>
      </xdr:nvSpPr>
      <xdr:spPr>
        <a:xfrm>
          <a:off x="1609725" y="7743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400050"/>
    <xdr:sp fLocksText="0">
      <xdr:nvSpPr>
        <xdr:cNvPr id="90" name="Text Box 1"/>
        <xdr:cNvSpPr txBox="1">
          <a:spLocks noChangeArrowheads="1"/>
        </xdr:cNvSpPr>
      </xdr:nvSpPr>
      <xdr:spPr>
        <a:xfrm>
          <a:off x="1609725" y="7743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314325"/>
    <xdr:sp fLocksText="0">
      <xdr:nvSpPr>
        <xdr:cNvPr id="91" name="Text Box 1"/>
        <xdr:cNvSpPr txBox="1">
          <a:spLocks noChangeArrowheads="1"/>
        </xdr:cNvSpPr>
      </xdr:nvSpPr>
      <xdr:spPr>
        <a:xfrm>
          <a:off x="1609725" y="77438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409700" y="3609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1409700" y="2238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409700" y="3609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409700" y="3609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1409700" y="3609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6" name="Text Box 1"/>
        <xdr:cNvSpPr txBox="1">
          <a:spLocks noChangeArrowheads="1"/>
        </xdr:cNvSpPr>
      </xdr:nvSpPr>
      <xdr:spPr>
        <a:xfrm>
          <a:off x="1409700" y="2238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1409700" y="2238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1409700" y="2238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95300"/>
    <xdr:sp fLocksText="0">
      <xdr:nvSpPr>
        <xdr:cNvPr id="9" name="Text Box 1"/>
        <xdr:cNvSpPr txBox="1">
          <a:spLocks noChangeArrowheads="1"/>
        </xdr:cNvSpPr>
      </xdr:nvSpPr>
      <xdr:spPr>
        <a:xfrm>
          <a:off x="1409700" y="2238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95300"/>
    <xdr:sp fLocksText="0">
      <xdr:nvSpPr>
        <xdr:cNvPr id="10" name="Text Box 1"/>
        <xdr:cNvSpPr txBox="1">
          <a:spLocks noChangeArrowheads="1"/>
        </xdr:cNvSpPr>
      </xdr:nvSpPr>
      <xdr:spPr>
        <a:xfrm>
          <a:off x="1409700" y="2238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95300"/>
    <xdr:sp fLocksText="0">
      <xdr:nvSpPr>
        <xdr:cNvPr id="11" name="Text Box 1"/>
        <xdr:cNvSpPr txBox="1">
          <a:spLocks noChangeArrowheads="1"/>
        </xdr:cNvSpPr>
      </xdr:nvSpPr>
      <xdr:spPr>
        <a:xfrm>
          <a:off x="1409700" y="2238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1409700" y="2238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2838450" y="654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2838450" y="654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2838450" y="654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2838450" y="6543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171450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409700" y="49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171450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409700" y="49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00050"/>
    <xdr:sp fLocksText="0">
      <xdr:nvSpPr>
        <xdr:cNvPr id="19" name="Text Box 1"/>
        <xdr:cNvSpPr txBox="1">
          <a:spLocks noChangeArrowheads="1"/>
        </xdr:cNvSpPr>
      </xdr:nvSpPr>
      <xdr:spPr>
        <a:xfrm>
          <a:off x="1409700" y="7019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00050"/>
    <xdr:sp fLocksText="0">
      <xdr:nvSpPr>
        <xdr:cNvPr id="20" name="Text Box 1"/>
        <xdr:cNvSpPr txBox="1">
          <a:spLocks noChangeArrowheads="1"/>
        </xdr:cNvSpPr>
      </xdr:nvSpPr>
      <xdr:spPr>
        <a:xfrm>
          <a:off x="1409700" y="7019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00050"/>
    <xdr:sp fLocksText="0">
      <xdr:nvSpPr>
        <xdr:cNvPr id="21" name="Text Box 1"/>
        <xdr:cNvSpPr txBox="1">
          <a:spLocks noChangeArrowheads="1"/>
        </xdr:cNvSpPr>
      </xdr:nvSpPr>
      <xdr:spPr>
        <a:xfrm>
          <a:off x="1409700" y="7019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1409700" y="7019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61950"/>
    <xdr:sp fLocksText="0">
      <xdr:nvSpPr>
        <xdr:cNvPr id="23" name="Text Box 1"/>
        <xdr:cNvSpPr txBox="1">
          <a:spLocks noChangeArrowheads="1"/>
        </xdr:cNvSpPr>
      </xdr:nvSpPr>
      <xdr:spPr>
        <a:xfrm>
          <a:off x="1409700" y="6543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61950"/>
    <xdr:sp fLocksText="0">
      <xdr:nvSpPr>
        <xdr:cNvPr id="24" name="Text Box 1"/>
        <xdr:cNvSpPr txBox="1">
          <a:spLocks noChangeArrowheads="1"/>
        </xdr:cNvSpPr>
      </xdr:nvSpPr>
      <xdr:spPr>
        <a:xfrm>
          <a:off x="1409700" y="6543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61950"/>
    <xdr:sp fLocksText="0">
      <xdr:nvSpPr>
        <xdr:cNvPr id="25" name="Text Box 1"/>
        <xdr:cNvSpPr txBox="1">
          <a:spLocks noChangeArrowheads="1"/>
        </xdr:cNvSpPr>
      </xdr:nvSpPr>
      <xdr:spPr>
        <a:xfrm>
          <a:off x="1409700" y="6543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1409700" y="6543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09575"/>
    <xdr:sp fLocksText="0">
      <xdr:nvSpPr>
        <xdr:cNvPr id="27" name="Text Box 1"/>
        <xdr:cNvSpPr txBox="1">
          <a:spLocks noChangeArrowheads="1"/>
        </xdr:cNvSpPr>
      </xdr:nvSpPr>
      <xdr:spPr>
        <a:xfrm>
          <a:off x="1476375" y="2409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09575"/>
    <xdr:sp fLocksText="0">
      <xdr:nvSpPr>
        <xdr:cNvPr id="28" name="Text Box 1"/>
        <xdr:cNvSpPr txBox="1">
          <a:spLocks noChangeArrowheads="1"/>
        </xdr:cNvSpPr>
      </xdr:nvSpPr>
      <xdr:spPr>
        <a:xfrm>
          <a:off x="1476375" y="2409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1476375" y="2409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1476375" y="2409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1476375" y="7019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400050"/>
    <xdr:sp fLocksText="0">
      <xdr:nvSpPr>
        <xdr:cNvPr id="32" name="Text Box 1"/>
        <xdr:cNvSpPr txBox="1">
          <a:spLocks noChangeArrowheads="1"/>
        </xdr:cNvSpPr>
      </xdr:nvSpPr>
      <xdr:spPr>
        <a:xfrm>
          <a:off x="1476375" y="7019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400050"/>
    <xdr:sp fLocksText="0">
      <xdr:nvSpPr>
        <xdr:cNvPr id="33" name="Text Box 1"/>
        <xdr:cNvSpPr txBox="1">
          <a:spLocks noChangeArrowheads="1"/>
        </xdr:cNvSpPr>
      </xdr:nvSpPr>
      <xdr:spPr>
        <a:xfrm>
          <a:off x="1476375" y="7019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1476375" y="7019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61950"/>
    <xdr:sp fLocksText="0">
      <xdr:nvSpPr>
        <xdr:cNvPr id="35" name="Text Box 1"/>
        <xdr:cNvSpPr txBox="1">
          <a:spLocks noChangeArrowheads="1"/>
        </xdr:cNvSpPr>
      </xdr:nvSpPr>
      <xdr:spPr>
        <a:xfrm>
          <a:off x="1476375" y="6543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61950"/>
    <xdr:sp fLocksText="0">
      <xdr:nvSpPr>
        <xdr:cNvPr id="36" name="Text Box 1"/>
        <xdr:cNvSpPr txBox="1">
          <a:spLocks noChangeArrowheads="1"/>
        </xdr:cNvSpPr>
      </xdr:nvSpPr>
      <xdr:spPr>
        <a:xfrm>
          <a:off x="1476375" y="6543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61950"/>
    <xdr:sp fLocksText="0">
      <xdr:nvSpPr>
        <xdr:cNvPr id="37" name="Text Box 1"/>
        <xdr:cNvSpPr txBox="1">
          <a:spLocks noChangeArrowheads="1"/>
        </xdr:cNvSpPr>
      </xdr:nvSpPr>
      <xdr:spPr>
        <a:xfrm>
          <a:off x="1476375" y="6543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14325"/>
    <xdr:sp fLocksText="0">
      <xdr:nvSpPr>
        <xdr:cNvPr id="38" name="Text Box 1"/>
        <xdr:cNvSpPr txBox="1">
          <a:spLocks noChangeArrowheads="1"/>
        </xdr:cNvSpPr>
      </xdr:nvSpPr>
      <xdr:spPr>
        <a:xfrm>
          <a:off x="1476375" y="6543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1409700" y="7734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1409700" y="7734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1409700" y="7734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42900"/>
    <xdr:sp fLocksText="0">
      <xdr:nvSpPr>
        <xdr:cNvPr id="42" name="Text Box 1"/>
        <xdr:cNvSpPr txBox="1">
          <a:spLocks noChangeArrowheads="1"/>
        </xdr:cNvSpPr>
      </xdr:nvSpPr>
      <xdr:spPr>
        <a:xfrm>
          <a:off x="1409700" y="77343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52425"/>
    <xdr:sp fLocksText="0">
      <xdr:nvSpPr>
        <xdr:cNvPr id="43" name="Text Box 1"/>
        <xdr:cNvSpPr txBox="1">
          <a:spLocks noChangeArrowheads="1"/>
        </xdr:cNvSpPr>
      </xdr:nvSpPr>
      <xdr:spPr>
        <a:xfrm>
          <a:off x="1409700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52425"/>
    <xdr:sp fLocksText="0">
      <xdr:nvSpPr>
        <xdr:cNvPr id="44" name="Text Box 1"/>
        <xdr:cNvSpPr txBox="1">
          <a:spLocks noChangeArrowheads="1"/>
        </xdr:cNvSpPr>
      </xdr:nvSpPr>
      <xdr:spPr>
        <a:xfrm>
          <a:off x="1409700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52425"/>
    <xdr:sp fLocksText="0">
      <xdr:nvSpPr>
        <xdr:cNvPr id="45" name="Text Box 1"/>
        <xdr:cNvSpPr txBox="1">
          <a:spLocks noChangeArrowheads="1"/>
        </xdr:cNvSpPr>
      </xdr:nvSpPr>
      <xdr:spPr>
        <a:xfrm>
          <a:off x="1409700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66700"/>
    <xdr:sp fLocksText="0">
      <xdr:nvSpPr>
        <xdr:cNvPr id="46" name="Text Box 1"/>
        <xdr:cNvSpPr txBox="1">
          <a:spLocks noChangeArrowheads="1"/>
        </xdr:cNvSpPr>
      </xdr:nvSpPr>
      <xdr:spPr>
        <a:xfrm>
          <a:off x="1409700" y="7019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76250"/>
    <xdr:sp fLocksText="0">
      <xdr:nvSpPr>
        <xdr:cNvPr id="47" name="Text Box 1"/>
        <xdr:cNvSpPr txBox="1">
          <a:spLocks noChangeArrowheads="1"/>
        </xdr:cNvSpPr>
      </xdr:nvSpPr>
      <xdr:spPr>
        <a:xfrm>
          <a:off x="1409700" y="6543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76250"/>
    <xdr:sp fLocksText="0">
      <xdr:nvSpPr>
        <xdr:cNvPr id="48" name="Text Box 1"/>
        <xdr:cNvSpPr txBox="1">
          <a:spLocks noChangeArrowheads="1"/>
        </xdr:cNvSpPr>
      </xdr:nvSpPr>
      <xdr:spPr>
        <a:xfrm>
          <a:off x="1409700" y="6543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76250"/>
    <xdr:sp fLocksText="0">
      <xdr:nvSpPr>
        <xdr:cNvPr id="49" name="Text Box 1"/>
        <xdr:cNvSpPr txBox="1">
          <a:spLocks noChangeArrowheads="1"/>
        </xdr:cNvSpPr>
      </xdr:nvSpPr>
      <xdr:spPr>
        <a:xfrm>
          <a:off x="1409700" y="6543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1409700" y="654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23875"/>
    <xdr:sp fLocksText="0">
      <xdr:nvSpPr>
        <xdr:cNvPr id="51" name="Text Box 1"/>
        <xdr:cNvSpPr txBox="1">
          <a:spLocks noChangeArrowheads="1"/>
        </xdr:cNvSpPr>
      </xdr:nvSpPr>
      <xdr:spPr>
        <a:xfrm>
          <a:off x="1476375" y="2409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23875"/>
    <xdr:sp fLocksText="0">
      <xdr:nvSpPr>
        <xdr:cNvPr id="52" name="Text Box 1"/>
        <xdr:cNvSpPr txBox="1">
          <a:spLocks noChangeArrowheads="1"/>
        </xdr:cNvSpPr>
      </xdr:nvSpPr>
      <xdr:spPr>
        <a:xfrm>
          <a:off x="1476375" y="2409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23875"/>
    <xdr:sp fLocksText="0">
      <xdr:nvSpPr>
        <xdr:cNvPr id="53" name="Text Box 1"/>
        <xdr:cNvSpPr txBox="1">
          <a:spLocks noChangeArrowheads="1"/>
        </xdr:cNvSpPr>
      </xdr:nvSpPr>
      <xdr:spPr>
        <a:xfrm>
          <a:off x="1476375" y="2409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38150"/>
    <xdr:sp fLocksText="0">
      <xdr:nvSpPr>
        <xdr:cNvPr id="54" name="Text Box 1"/>
        <xdr:cNvSpPr txBox="1">
          <a:spLocks noChangeArrowheads="1"/>
        </xdr:cNvSpPr>
      </xdr:nvSpPr>
      <xdr:spPr>
        <a:xfrm>
          <a:off x="1476375" y="24098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52425"/>
    <xdr:sp fLocksText="0">
      <xdr:nvSpPr>
        <xdr:cNvPr id="55" name="Text Box 1"/>
        <xdr:cNvSpPr txBox="1">
          <a:spLocks noChangeArrowheads="1"/>
        </xdr:cNvSpPr>
      </xdr:nvSpPr>
      <xdr:spPr>
        <a:xfrm>
          <a:off x="1476375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52425"/>
    <xdr:sp fLocksText="0">
      <xdr:nvSpPr>
        <xdr:cNvPr id="56" name="Text Box 1"/>
        <xdr:cNvSpPr txBox="1">
          <a:spLocks noChangeArrowheads="1"/>
        </xdr:cNvSpPr>
      </xdr:nvSpPr>
      <xdr:spPr>
        <a:xfrm>
          <a:off x="1476375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52425"/>
    <xdr:sp fLocksText="0">
      <xdr:nvSpPr>
        <xdr:cNvPr id="57" name="Text Box 1"/>
        <xdr:cNvSpPr txBox="1">
          <a:spLocks noChangeArrowheads="1"/>
        </xdr:cNvSpPr>
      </xdr:nvSpPr>
      <xdr:spPr>
        <a:xfrm>
          <a:off x="1476375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266700"/>
    <xdr:sp fLocksText="0">
      <xdr:nvSpPr>
        <xdr:cNvPr id="58" name="Text Box 1"/>
        <xdr:cNvSpPr txBox="1">
          <a:spLocks noChangeArrowheads="1"/>
        </xdr:cNvSpPr>
      </xdr:nvSpPr>
      <xdr:spPr>
        <a:xfrm>
          <a:off x="1476375" y="7019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28625"/>
    <xdr:sp fLocksText="0">
      <xdr:nvSpPr>
        <xdr:cNvPr id="59" name="Text Box 1"/>
        <xdr:cNvSpPr txBox="1">
          <a:spLocks noChangeArrowheads="1"/>
        </xdr:cNvSpPr>
      </xdr:nvSpPr>
      <xdr:spPr>
        <a:xfrm>
          <a:off x="1476375" y="654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28625"/>
    <xdr:sp fLocksText="0">
      <xdr:nvSpPr>
        <xdr:cNvPr id="60" name="Text Box 1"/>
        <xdr:cNvSpPr txBox="1">
          <a:spLocks noChangeArrowheads="1"/>
        </xdr:cNvSpPr>
      </xdr:nvSpPr>
      <xdr:spPr>
        <a:xfrm>
          <a:off x="1476375" y="654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428625"/>
    <xdr:sp fLocksText="0">
      <xdr:nvSpPr>
        <xdr:cNvPr id="61" name="Text Box 1"/>
        <xdr:cNvSpPr txBox="1">
          <a:spLocks noChangeArrowheads="1"/>
        </xdr:cNvSpPr>
      </xdr:nvSpPr>
      <xdr:spPr>
        <a:xfrm>
          <a:off x="1476375" y="654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81000"/>
    <xdr:sp fLocksText="0">
      <xdr:nvSpPr>
        <xdr:cNvPr id="62" name="Text Box 1"/>
        <xdr:cNvSpPr txBox="1">
          <a:spLocks noChangeArrowheads="1"/>
        </xdr:cNvSpPr>
      </xdr:nvSpPr>
      <xdr:spPr>
        <a:xfrm>
          <a:off x="1476375" y="654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81000"/>
    <xdr:sp fLocksText="0">
      <xdr:nvSpPr>
        <xdr:cNvPr id="63" name="Text Box 1"/>
        <xdr:cNvSpPr txBox="1">
          <a:spLocks noChangeArrowheads="1"/>
        </xdr:cNvSpPr>
      </xdr:nvSpPr>
      <xdr:spPr>
        <a:xfrm>
          <a:off x="1476375" y="7019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81000"/>
    <xdr:sp fLocksText="0">
      <xdr:nvSpPr>
        <xdr:cNvPr id="64" name="Text Box 1"/>
        <xdr:cNvSpPr txBox="1">
          <a:spLocks noChangeArrowheads="1"/>
        </xdr:cNvSpPr>
      </xdr:nvSpPr>
      <xdr:spPr>
        <a:xfrm>
          <a:off x="1476375" y="7019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1476375" y="7019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1476375" y="701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04825"/>
    <xdr:sp fLocksText="0">
      <xdr:nvSpPr>
        <xdr:cNvPr id="67" name="Text Box 1"/>
        <xdr:cNvSpPr txBox="1">
          <a:spLocks noChangeArrowheads="1"/>
        </xdr:cNvSpPr>
      </xdr:nvSpPr>
      <xdr:spPr>
        <a:xfrm>
          <a:off x="1476375" y="2409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04825"/>
    <xdr:sp fLocksText="0">
      <xdr:nvSpPr>
        <xdr:cNvPr id="68" name="Text Box 1"/>
        <xdr:cNvSpPr txBox="1">
          <a:spLocks noChangeArrowheads="1"/>
        </xdr:cNvSpPr>
      </xdr:nvSpPr>
      <xdr:spPr>
        <a:xfrm>
          <a:off x="1476375" y="2409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04825"/>
    <xdr:sp fLocksText="0">
      <xdr:nvSpPr>
        <xdr:cNvPr id="69" name="Text Box 1"/>
        <xdr:cNvSpPr txBox="1">
          <a:spLocks noChangeArrowheads="1"/>
        </xdr:cNvSpPr>
      </xdr:nvSpPr>
      <xdr:spPr>
        <a:xfrm>
          <a:off x="1476375" y="2409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57200"/>
    <xdr:sp fLocksText="0">
      <xdr:nvSpPr>
        <xdr:cNvPr id="70" name="Text Box 1"/>
        <xdr:cNvSpPr txBox="1">
          <a:spLocks noChangeArrowheads="1"/>
        </xdr:cNvSpPr>
      </xdr:nvSpPr>
      <xdr:spPr>
        <a:xfrm>
          <a:off x="1476375" y="24098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95300"/>
    <xdr:sp fLocksText="0">
      <xdr:nvSpPr>
        <xdr:cNvPr id="71" name="Text Box 1"/>
        <xdr:cNvSpPr txBox="1">
          <a:spLocks noChangeArrowheads="1"/>
        </xdr:cNvSpPr>
      </xdr:nvSpPr>
      <xdr:spPr>
        <a:xfrm>
          <a:off x="1476375" y="2409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95300"/>
    <xdr:sp fLocksText="0">
      <xdr:nvSpPr>
        <xdr:cNvPr id="72" name="Text Box 1"/>
        <xdr:cNvSpPr txBox="1">
          <a:spLocks noChangeArrowheads="1"/>
        </xdr:cNvSpPr>
      </xdr:nvSpPr>
      <xdr:spPr>
        <a:xfrm>
          <a:off x="1476375" y="2409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95300"/>
    <xdr:sp fLocksText="0">
      <xdr:nvSpPr>
        <xdr:cNvPr id="73" name="Text Box 1"/>
        <xdr:cNvSpPr txBox="1">
          <a:spLocks noChangeArrowheads="1"/>
        </xdr:cNvSpPr>
      </xdr:nvSpPr>
      <xdr:spPr>
        <a:xfrm>
          <a:off x="1476375" y="2409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38150"/>
    <xdr:sp fLocksText="0">
      <xdr:nvSpPr>
        <xdr:cNvPr id="74" name="Text Box 1"/>
        <xdr:cNvSpPr txBox="1">
          <a:spLocks noChangeArrowheads="1"/>
        </xdr:cNvSpPr>
      </xdr:nvSpPr>
      <xdr:spPr>
        <a:xfrm>
          <a:off x="1476375" y="24098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52425"/>
    <xdr:sp fLocksText="0">
      <xdr:nvSpPr>
        <xdr:cNvPr id="75" name="Text Box 1"/>
        <xdr:cNvSpPr txBox="1">
          <a:spLocks noChangeArrowheads="1"/>
        </xdr:cNvSpPr>
      </xdr:nvSpPr>
      <xdr:spPr>
        <a:xfrm>
          <a:off x="1476375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52425"/>
    <xdr:sp fLocksText="0">
      <xdr:nvSpPr>
        <xdr:cNvPr id="76" name="Text Box 1"/>
        <xdr:cNvSpPr txBox="1">
          <a:spLocks noChangeArrowheads="1"/>
        </xdr:cNvSpPr>
      </xdr:nvSpPr>
      <xdr:spPr>
        <a:xfrm>
          <a:off x="1476375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52425"/>
    <xdr:sp fLocksText="0">
      <xdr:nvSpPr>
        <xdr:cNvPr id="77" name="Text Box 1"/>
        <xdr:cNvSpPr txBox="1">
          <a:spLocks noChangeArrowheads="1"/>
        </xdr:cNvSpPr>
      </xdr:nvSpPr>
      <xdr:spPr>
        <a:xfrm>
          <a:off x="1476375" y="7019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266700"/>
    <xdr:sp fLocksText="0">
      <xdr:nvSpPr>
        <xdr:cNvPr id="78" name="Text Box 1"/>
        <xdr:cNvSpPr txBox="1">
          <a:spLocks noChangeArrowheads="1"/>
        </xdr:cNvSpPr>
      </xdr:nvSpPr>
      <xdr:spPr>
        <a:xfrm>
          <a:off x="1476375" y="7019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90525"/>
    <xdr:sp fLocksText="0">
      <xdr:nvSpPr>
        <xdr:cNvPr id="79" name="Text Box 1"/>
        <xdr:cNvSpPr txBox="1">
          <a:spLocks noChangeArrowheads="1"/>
        </xdr:cNvSpPr>
      </xdr:nvSpPr>
      <xdr:spPr>
        <a:xfrm>
          <a:off x="1476375" y="6543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90525"/>
    <xdr:sp fLocksText="0">
      <xdr:nvSpPr>
        <xdr:cNvPr id="80" name="Text Box 1"/>
        <xdr:cNvSpPr txBox="1">
          <a:spLocks noChangeArrowheads="1"/>
        </xdr:cNvSpPr>
      </xdr:nvSpPr>
      <xdr:spPr>
        <a:xfrm>
          <a:off x="1476375" y="6543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90525"/>
    <xdr:sp fLocksText="0">
      <xdr:nvSpPr>
        <xdr:cNvPr id="81" name="Text Box 1"/>
        <xdr:cNvSpPr txBox="1">
          <a:spLocks noChangeArrowheads="1"/>
        </xdr:cNvSpPr>
      </xdr:nvSpPr>
      <xdr:spPr>
        <a:xfrm>
          <a:off x="1476375" y="6543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1476375" y="6543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38175"/>
    <xdr:sp fLocksText="0">
      <xdr:nvSpPr>
        <xdr:cNvPr id="83" name="Text Box 1"/>
        <xdr:cNvSpPr txBox="1">
          <a:spLocks noChangeArrowheads="1"/>
        </xdr:cNvSpPr>
      </xdr:nvSpPr>
      <xdr:spPr>
        <a:xfrm>
          <a:off x="1409700" y="2409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38175"/>
    <xdr:sp fLocksText="0">
      <xdr:nvSpPr>
        <xdr:cNvPr id="84" name="Text Box 1"/>
        <xdr:cNvSpPr txBox="1">
          <a:spLocks noChangeArrowheads="1"/>
        </xdr:cNvSpPr>
      </xdr:nvSpPr>
      <xdr:spPr>
        <a:xfrm>
          <a:off x="1409700" y="2409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38175"/>
    <xdr:sp fLocksText="0">
      <xdr:nvSpPr>
        <xdr:cNvPr id="85" name="Text Box 1"/>
        <xdr:cNvSpPr txBox="1">
          <a:spLocks noChangeArrowheads="1"/>
        </xdr:cNvSpPr>
      </xdr:nvSpPr>
      <xdr:spPr>
        <a:xfrm>
          <a:off x="1409700" y="24098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86" name="Text Box 1"/>
        <xdr:cNvSpPr txBox="1">
          <a:spLocks noChangeArrowheads="1"/>
        </xdr:cNvSpPr>
      </xdr:nvSpPr>
      <xdr:spPr>
        <a:xfrm>
          <a:off x="1409700" y="2409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23875"/>
    <xdr:sp fLocksText="0">
      <xdr:nvSpPr>
        <xdr:cNvPr id="87" name="Text Box 1"/>
        <xdr:cNvSpPr txBox="1">
          <a:spLocks noChangeArrowheads="1"/>
        </xdr:cNvSpPr>
      </xdr:nvSpPr>
      <xdr:spPr>
        <a:xfrm>
          <a:off x="1476375" y="2409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23875"/>
    <xdr:sp fLocksText="0">
      <xdr:nvSpPr>
        <xdr:cNvPr id="88" name="Text Box 1"/>
        <xdr:cNvSpPr txBox="1">
          <a:spLocks noChangeArrowheads="1"/>
        </xdr:cNvSpPr>
      </xdr:nvSpPr>
      <xdr:spPr>
        <a:xfrm>
          <a:off x="1476375" y="2409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523875"/>
    <xdr:sp fLocksText="0">
      <xdr:nvSpPr>
        <xdr:cNvPr id="89" name="Text Box 1"/>
        <xdr:cNvSpPr txBox="1">
          <a:spLocks noChangeArrowheads="1"/>
        </xdr:cNvSpPr>
      </xdr:nvSpPr>
      <xdr:spPr>
        <a:xfrm>
          <a:off x="1476375" y="24098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476250"/>
    <xdr:sp fLocksText="0">
      <xdr:nvSpPr>
        <xdr:cNvPr id="90" name="Text Box 1"/>
        <xdr:cNvSpPr txBox="1">
          <a:spLocks noChangeArrowheads="1"/>
        </xdr:cNvSpPr>
      </xdr:nvSpPr>
      <xdr:spPr>
        <a:xfrm>
          <a:off x="1476375" y="2409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42900"/>
    <xdr:sp fLocksText="0">
      <xdr:nvSpPr>
        <xdr:cNvPr id="91" name="Text Box 1"/>
        <xdr:cNvSpPr txBox="1">
          <a:spLocks noChangeArrowheads="1"/>
        </xdr:cNvSpPr>
      </xdr:nvSpPr>
      <xdr:spPr>
        <a:xfrm>
          <a:off x="1476375" y="7019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42900"/>
    <xdr:sp fLocksText="0">
      <xdr:nvSpPr>
        <xdr:cNvPr id="92" name="Text Box 1"/>
        <xdr:cNvSpPr txBox="1">
          <a:spLocks noChangeArrowheads="1"/>
        </xdr:cNvSpPr>
      </xdr:nvSpPr>
      <xdr:spPr>
        <a:xfrm>
          <a:off x="1476375" y="7019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257175"/>
    <xdr:sp fLocksText="0">
      <xdr:nvSpPr>
        <xdr:cNvPr id="93" name="Text Box 1"/>
        <xdr:cNvSpPr txBox="1">
          <a:spLocks noChangeArrowheads="1"/>
        </xdr:cNvSpPr>
      </xdr:nvSpPr>
      <xdr:spPr>
        <a:xfrm>
          <a:off x="1476375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81000"/>
    <xdr:sp fLocksText="0">
      <xdr:nvSpPr>
        <xdr:cNvPr id="94" name="Text Box 1"/>
        <xdr:cNvSpPr txBox="1">
          <a:spLocks noChangeArrowheads="1"/>
        </xdr:cNvSpPr>
      </xdr:nvSpPr>
      <xdr:spPr>
        <a:xfrm>
          <a:off x="1476375" y="654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81000"/>
    <xdr:sp fLocksText="0">
      <xdr:nvSpPr>
        <xdr:cNvPr id="95" name="Text Box 1"/>
        <xdr:cNvSpPr txBox="1">
          <a:spLocks noChangeArrowheads="1"/>
        </xdr:cNvSpPr>
      </xdr:nvSpPr>
      <xdr:spPr>
        <a:xfrm>
          <a:off x="1476375" y="654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81000"/>
    <xdr:sp fLocksText="0">
      <xdr:nvSpPr>
        <xdr:cNvPr id="96" name="Text Box 1"/>
        <xdr:cNvSpPr txBox="1">
          <a:spLocks noChangeArrowheads="1"/>
        </xdr:cNvSpPr>
      </xdr:nvSpPr>
      <xdr:spPr>
        <a:xfrm>
          <a:off x="1476375" y="654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34</xdr:row>
      <xdr:rowOff>0</xdr:rowOff>
    </xdr:from>
    <xdr:ext cx="76200" cy="333375"/>
    <xdr:sp fLocksText="0">
      <xdr:nvSpPr>
        <xdr:cNvPr id="97" name="Text Box 1"/>
        <xdr:cNvSpPr txBox="1">
          <a:spLocks noChangeArrowheads="1"/>
        </xdr:cNvSpPr>
      </xdr:nvSpPr>
      <xdr:spPr>
        <a:xfrm>
          <a:off x="1476375" y="6543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400050"/>
    <xdr:sp fLocksText="0">
      <xdr:nvSpPr>
        <xdr:cNvPr id="98" name="Text Box 1"/>
        <xdr:cNvSpPr txBox="1">
          <a:spLocks noChangeArrowheads="1"/>
        </xdr:cNvSpPr>
      </xdr:nvSpPr>
      <xdr:spPr>
        <a:xfrm>
          <a:off x="1476375" y="7258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400050"/>
    <xdr:sp fLocksText="0">
      <xdr:nvSpPr>
        <xdr:cNvPr id="99" name="Text Box 1"/>
        <xdr:cNvSpPr txBox="1">
          <a:spLocks noChangeArrowheads="1"/>
        </xdr:cNvSpPr>
      </xdr:nvSpPr>
      <xdr:spPr>
        <a:xfrm>
          <a:off x="1476375" y="7258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400050"/>
    <xdr:sp fLocksText="0">
      <xdr:nvSpPr>
        <xdr:cNvPr id="100" name="Text Box 1"/>
        <xdr:cNvSpPr txBox="1">
          <a:spLocks noChangeArrowheads="1"/>
        </xdr:cNvSpPr>
      </xdr:nvSpPr>
      <xdr:spPr>
        <a:xfrm>
          <a:off x="1476375" y="7258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314325"/>
    <xdr:sp fLocksText="0">
      <xdr:nvSpPr>
        <xdr:cNvPr id="101" name="Text Box 1"/>
        <xdr:cNvSpPr txBox="1">
          <a:spLocks noChangeArrowheads="1"/>
        </xdr:cNvSpPr>
      </xdr:nvSpPr>
      <xdr:spPr>
        <a:xfrm>
          <a:off x="1476375" y="7258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466975" y="543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466975" y="543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2466975" y="4962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52425"/>
    <xdr:sp fLocksText="0">
      <xdr:nvSpPr>
        <xdr:cNvPr id="4" name="Text Box 1"/>
        <xdr:cNvSpPr txBox="1">
          <a:spLocks noChangeArrowheads="1"/>
        </xdr:cNvSpPr>
      </xdr:nvSpPr>
      <xdr:spPr>
        <a:xfrm>
          <a:off x="2466975" y="5438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2466975" y="4962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2466975" y="4962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2466975" y="4962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52425"/>
    <xdr:sp fLocksText="0">
      <xdr:nvSpPr>
        <xdr:cNvPr id="8" name="Text Box 1"/>
        <xdr:cNvSpPr txBox="1">
          <a:spLocks noChangeArrowheads="1"/>
        </xdr:cNvSpPr>
      </xdr:nvSpPr>
      <xdr:spPr>
        <a:xfrm>
          <a:off x="2466975" y="5438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04825"/>
    <xdr:sp fLocksText="0">
      <xdr:nvSpPr>
        <xdr:cNvPr id="9" name="Text Box 1"/>
        <xdr:cNvSpPr txBox="1">
          <a:spLocks noChangeArrowheads="1"/>
        </xdr:cNvSpPr>
      </xdr:nvSpPr>
      <xdr:spPr>
        <a:xfrm>
          <a:off x="2466975" y="6867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04825"/>
    <xdr:sp fLocksText="0">
      <xdr:nvSpPr>
        <xdr:cNvPr id="10" name="Text Box 1"/>
        <xdr:cNvSpPr txBox="1">
          <a:spLocks noChangeArrowheads="1"/>
        </xdr:cNvSpPr>
      </xdr:nvSpPr>
      <xdr:spPr>
        <a:xfrm>
          <a:off x="2466975" y="6867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2466975" y="6867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2466975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2466975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2466975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2466975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2466975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2466975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466975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2466975" y="472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2466975" y="472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21" name="Text Box 1"/>
        <xdr:cNvSpPr txBox="1">
          <a:spLocks noChangeArrowheads="1"/>
        </xdr:cNvSpPr>
      </xdr:nvSpPr>
      <xdr:spPr>
        <a:xfrm>
          <a:off x="2466975" y="472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2466975" y="472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66725"/>
    <xdr:sp fLocksText="0">
      <xdr:nvSpPr>
        <xdr:cNvPr id="23" name="Text Box 1"/>
        <xdr:cNvSpPr txBox="1">
          <a:spLocks noChangeArrowheads="1"/>
        </xdr:cNvSpPr>
      </xdr:nvSpPr>
      <xdr:spPr>
        <a:xfrm>
          <a:off x="2533650" y="6153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2533650" y="6153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2533650" y="6153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0</xdr:rowOff>
    </xdr:from>
    <xdr:ext cx="76200" cy="381000"/>
    <xdr:sp fLocksText="0">
      <xdr:nvSpPr>
        <xdr:cNvPr id="26" name="Text Box 1"/>
        <xdr:cNvSpPr txBox="1">
          <a:spLocks noChangeArrowheads="1"/>
        </xdr:cNvSpPr>
      </xdr:nvSpPr>
      <xdr:spPr>
        <a:xfrm>
          <a:off x="2533650" y="61531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2533650" y="8534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2533650" y="8534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400050"/>
    <xdr:sp fLocksText="0">
      <xdr:nvSpPr>
        <xdr:cNvPr id="29" name="Text Box 1"/>
        <xdr:cNvSpPr txBox="1">
          <a:spLocks noChangeArrowheads="1"/>
        </xdr:cNvSpPr>
      </xdr:nvSpPr>
      <xdr:spPr>
        <a:xfrm>
          <a:off x="2533650" y="8534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2533650" y="8534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61950"/>
    <xdr:sp fLocksText="0">
      <xdr:nvSpPr>
        <xdr:cNvPr id="31" name="Text Box 1"/>
        <xdr:cNvSpPr txBox="1">
          <a:spLocks noChangeArrowheads="1"/>
        </xdr:cNvSpPr>
      </xdr:nvSpPr>
      <xdr:spPr>
        <a:xfrm>
          <a:off x="2533650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61950"/>
    <xdr:sp fLocksText="0">
      <xdr:nvSpPr>
        <xdr:cNvPr id="32" name="Text Box 1"/>
        <xdr:cNvSpPr txBox="1">
          <a:spLocks noChangeArrowheads="1"/>
        </xdr:cNvSpPr>
      </xdr:nvSpPr>
      <xdr:spPr>
        <a:xfrm>
          <a:off x="2533650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61950"/>
    <xdr:sp fLocksText="0">
      <xdr:nvSpPr>
        <xdr:cNvPr id="33" name="Text Box 1"/>
        <xdr:cNvSpPr txBox="1">
          <a:spLocks noChangeArrowheads="1"/>
        </xdr:cNvSpPr>
      </xdr:nvSpPr>
      <xdr:spPr>
        <a:xfrm>
          <a:off x="2533650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2533650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52425"/>
    <xdr:sp fLocksText="0">
      <xdr:nvSpPr>
        <xdr:cNvPr id="35" name="Text Box 1"/>
        <xdr:cNvSpPr txBox="1">
          <a:spLocks noChangeArrowheads="1"/>
        </xdr:cNvSpPr>
      </xdr:nvSpPr>
      <xdr:spPr>
        <a:xfrm>
          <a:off x="2466975" y="8534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52425"/>
    <xdr:sp fLocksText="0">
      <xdr:nvSpPr>
        <xdr:cNvPr id="36" name="Text Box 1"/>
        <xdr:cNvSpPr txBox="1">
          <a:spLocks noChangeArrowheads="1"/>
        </xdr:cNvSpPr>
      </xdr:nvSpPr>
      <xdr:spPr>
        <a:xfrm>
          <a:off x="2466975" y="8534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52425"/>
    <xdr:sp fLocksText="0">
      <xdr:nvSpPr>
        <xdr:cNvPr id="37" name="Text Box 1"/>
        <xdr:cNvSpPr txBox="1">
          <a:spLocks noChangeArrowheads="1"/>
        </xdr:cNvSpPr>
      </xdr:nvSpPr>
      <xdr:spPr>
        <a:xfrm>
          <a:off x="2466975" y="8534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66700"/>
    <xdr:sp fLocksText="0">
      <xdr:nvSpPr>
        <xdr:cNvPr id="38" name="Text Box 1"/>
        <xdr:cNvSpPr txBox="1">
          <a:spLocks noChangeArrowheads="1"/>
        </xdr:cNvSpPr>
      </xdr:nvSpPr>
      <xdr:spPr>
        <a:xfrm>
          <a:off x="2466975" y="8534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61950"/>
    <xdr:sp fLocksText="0">
      <xdr:nvSpPr>
        <xdr:cNvPr id="39" name="Text Box 1"/>
        <xdr:cNvSpPr txBox="1">
          <a:spLocks noChangeArrowheads="1"/>
        </xdr:cNvSpPr>
      </xdr:nvSpPr>
      <xdr:spPr>
        <a:xfrm>
          <a:off x="2466975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61950"/>
    <xdr:sp fLocksText="0">
      <xdr:nvSpPr>
        <xdr:cNvPr id="40" name="Text Box 1"/>
        <xdr:cNvSpPr txBox="1">
          <a:spLocks noChangeArrowheads="1"/>
        </xdr:cNvSpPr>
      </xdr:nvSpPr>
      <xdr:spPr>
        <a:xfrm>
          <a:off x="2466975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61950"/>
    <xdr:sp fLocksText="0">
      <xdr:nvSpPr>
        <xdr:cNvPr id="41" name="Text Box 1"/>
        <xdr:cNvSpPr txBox="1">
          <a:spLocks noChangeArrowheads="1"/>
        </xdr:cNvSpPr>
      </xdr:nvSpPr>
      <xdr:spPr>
        <a:xfrm>
          <a:off x="2466975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14325"/>
    <xdr:sp fLocksText="0">
      <xdr:nvSpPr>
        <xdr:cNvPr id="42" name="Text Box 1"/>
        <xdr:cNvSpPr txBox="1">
          <a:spLocks noChangeArrowheads="1"/>
        </xdr:cNvSpPr>
      </xdr:nvSpPr>
      <xdr:spPr>
        <a:xfrm>
          <a:off x="2466975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466725"/>
    <xdr:sp fLocksText="0">
      <xdr:nvSpPr>
        <xdr:cNvPr id="43" name="Text Box 1"/>
        <xdr:cNvSpPr txBox="1">
          <a:spLocks noChangeArrowheads="1"/>
        </xdr:cNvSpPr>
      </xdr:nvSpPr>
      <xdr:spPr>
        <a:xfrm>
          <a:off x="2533650" y="78200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466725"/>
    <xdr:sp fLocksText="0">
      <xdr:nvSpPr>
        <xdr:cNvPr id="44" name="Text Box 1"/>
        <xdr:cNvSpPr txBox="1">
          <a:spLocks noChangeArrowheads="1"/>
        </xdr:cNvSpPr>
      </xdr:nvSpPr>
      <xdr:spPr>
        <a:xfrm>
          <a:off x="2533650" y="78200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466725"/>
    <xdr:sp fLocksText="0">
      <xdr:nvSpPr>
        <xdr:cNvPr id="45" name="Text Box 1"/>
        <xdr:cNvSpPr txBox="1">
          <a:spLocks noChangeArrowheads="1"/>
        </xdr:cNvSpPr>
      </xdr:nvSpPr>
      <xdr:spPr>
        <a:xfrm>
          <a:off x="2533650" y="78200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381000"/>
    <xdr:sp fLocksText="0">
      <xdr:nvSpPr>
        <xdr:cNvPr id="46" name="Text Box 1"/>
        <xdr:cNvSpPr txBox="1">
          <a:spLocks noChangeArrowheads="1"/>
        </xdr:cNvSpPr>
      </xdr:nvSpPr>
      <xdr:spPr>
        <a:xfrm>
          <a:off x="2533650" y="78200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52425"/>
    <xdr:sp fLocksText="0">
      <xdr:nvSpPr>
        <xdr:cNvPr id="47" name="Text Box 1"/>
        <xdr:cNvSpPr txBox="1">
          <a:spLocks noChangeArrowheads="1"/>
        </xdr:cNvSpPr>
      </xdr:nvSpPr>
      <xdr:spPr>
        <a:xfrm>
          <a:off x="2533650" y="8534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52425"/>
    <xdr:sp fLocksText="0">
      <xdr:nvSpPr>
        <xdr:cNvPr id="48" name="Text Box 1"/>
        <xdr:cNvSpPr txBox="1">
          <a:spLocks noChangeArrowheads="1"/>
        </xdr:cNvSpPr>
      </xdr:nvSpPr>
      <xdr:spPr>
        <a:xfrm>
          <a:off x="2533650" y="8534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2533650" y="8534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266700"/>
    <xdr:sp fLocksText="0">
      <xdr:nvSpPr>
        <xdr:cNvPr id="50" name="Text Box 1"/>
        <xdr:cNvSpPr txBox="1">
          <a:spLocks noChangeArrowheads="1"/>
        </xdr:cNvSpPr>
      </xdr:nvSpPr>
      <xdr:spPr>
        <a:xfrm>
          <a:off x="2533650" y="8534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61950"/>
    <xdr:sp fLocksText="0">
      <xdr:nvSpPr>
        <xdr:cNvPr id="51" name="Text Box 1"/>
        <xdr:cNvSpPr txBox="1">
          <a:spLocks noChangeArrowheads="1"/>
        </xdr:cNvSpPr>
      </xdr:nvSpPr>
      <xdr:spPr>
        <a:xfrm>
          <a:off x="2533650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61950"/>
    <xdr:sp fLocksText="0">
      <xdr:nvSpPr>
        <xdr:cNvPr id="52" name="Text Box 1"/>
        <xdr:cNvSpPr txBox="1">
          <a:spLocks noChangeArrowheads="1"/>
        </xdr:cNvSpPr>
      </xdr:nvSpPr>
      <xdr:spPr>
        <a:xfrm>
          <a:off x="2533650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61950"/>
    <xdr:sp fLocksText="0">
      <xdr:nvSpPr>
        <xdr:cNvPr id="53" name="Text Box 1"/>
        <xdr:cNvSpPr txBox="1">
          <a:spLocks noChangeArrowheads="1"/>
        </xdr:cNvSpPr>
      </xdr:nvSpPr>
      <xdr:spPr>
        <a:xfrm>
          <a:off x="2533650" y="8058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14325"/>
    <xdr:sp fLocksText="0">
      <xdr:nvSpPr>
        <xdr:cNvPr id="54" name="Text Box 1"/>
        <xdr:cNvSpPr txBox="1">
          <a:spLocks noChangeArrowheads="1"/>
        </xdr:cNvSpPr>
      </xdr:nvSpPr>
      <xdr:spPr>
        <a:xfrm>
          <a:off x="2533650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2466975" y="9248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28625"/>
    <xdr:sp fLocksText="0">
      <xdr:nvSpPr>
        <xdr:cNvPr id="56" name="Text Box 1"/>
        <xdr:cNvSpPr txBox="1">
          <a:spLocks noChangeArrowheads="1"/>
        </xdr:cNvSpPr>
      </xdr:nvSpPr>
      <xdr:spPr>
        <a:xfrm>
          <a:off x="2466975" y="9248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28625"/>
    <xdr:sp fLocksText="0">
      <xdr:nvSpPr>
        <xdr:cNvPr id="57" name="Text Box 1"/>
        <xdr:cNvSpPr txBox="1">
          <a:spLocks noChangeArrowheads="1"/>
        </xdr:cNvSpPr>
      </xdr:nvSpPr>
      <xdr:spPr>
        <a:xfrm>
          <a:off x="2466975" y="9248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2466975" y="9248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04800"/>
    <xdr:sp fLocksText="0">
      <xdr:nvSpPr>
        <xdr:cNvPr id="59" name="Text Box 1"/>
        <xdr:cNvSpPr txBox="1">
          <a:spLocks noChangeArrowheads="1"/>
        </xdr:cNvSpPr>
      </xdr:nvSpPr>
      <xdr:spPr>
        <a:xfrm>
          <a:off x="2466975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04800"/>
    <xdr:sp fLocksText="0">
      <xdr:nvSpPr>
        <xdr:cNvPr id="60" name="Text Box 1"/>
        <xdr:cNvSpPr txBox="1">
          <a:spLocks noChangeArrowheads="1"/>
        </xdr:cNvSpPr>
      </xdr:nvSpPr>
      <xdr:spPr>
        <a:xfrm>
          <a:off x="2466975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04800"/>
    <xdr:sp fLocksText="0">
      <xdr:nvSpPr>
        <xdr:cNvPr id="61" name="Text Box 1"/>
        <xdr:cNvSpPr txBox="1">
          <a:spLocks noChangeArrowheads="1"/>
        </xdr:cNvSpPr>
      </xdr:nvSpPr>
      <xdr:spPr>
        <a:xfrm>
          <a:off x="2466975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19075"/>
    <xdr:sp fLocksText="0">
      <xdr:nvSpPr>
        <xdr:cNvPr id="62" name="Text Box 1"/>
        <xdr:cNvSpPr txBox="1">
          <a:spLocks noChangeArrowheads="1"/>
        </xdr:cNvSpPr>
      </xdr:nvSpPr>
      <xdr:spPr>
        <a:xfrm>
          <a:off x="2466975" y="853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28625"/>
    <xdr:sp fLocksText="0">
      <xdr:nvSpPr>
        <xdr:cNvPr id="63" name="Text Box 1"/>
        <xdr:cNvSpPr txBox="1">
          <a:spLocks noChangeArrowheads="1"/>
        </xdr:cNvSpPr>
      </xdr:nvSpPr>
      <xdr:spPr>
        <a:xfrm>
          <a:off x="2466975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28625"/>
    <xdr:sp fLocksText="0">
      <xdr:nvSpPr>
        <xdr:cNvPr id="64" name="Text Box 1"/>
        <xdr:cNvSpPr txBox="1">
          <a:spLocks noChangeArrowheads="1"/>
        </xdr:cNvSpPr>
      </xdr:nvSpPr>
      <xdr:spPr>
        <a:xfrm>
          <a:off x="2466975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28625"/>
    <xdr:sp fLocksText="0">
      <xdr:nvSpPr>
        <xdr:cNvPr id="65" name="Text Box 1"/>
        <xdr:cNvSpPr txBox="1">
          <a:spLocks noChangeArrowheads="1"/>
        </xdr:cNvSpPr>
      </xdr:nvSpPr>
      <xdr:spPr>
        <a:xfrm>
          <a:off x="2466975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28625"/>
    <xdr:sp fLocksText="0">
      <xdr:nvSpPr>
        <xdr:cNvPr id="66" name="Text Box 1"/>
        <xdr:cNvSpPr txBox="1">
          <a:spLocks noChangeArrowheads="1"/>
        </xdr:cNvSpPr>
      </xdr:nvSpPr>
      <xdr:spPr>
        <a:xfrm>
          <a:off x="2466975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81025"/>
    <xdr:sp fLocksText="0">
      <xdr:nvSpPr>
        <xdr:cNvPr id="67" name="Text Box 1"/>
        <xdr:cNvSpPr txBox="1">
          <a:spLocks noChangeArrowheads="1"/>
        </xdr:cNvSpPr>
      </xdr:nvSpPr>
      <xdr:spPr>
        <a:xfrm>
          <a:off x="2533650" y="7820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81025"/>
    <xdr:sp fLocksText="0">
      <xdr:nvSpPr>
        <xdr:cNvPr id="68" name="Text Box 1"/>
        <xdr:cNvSpPr txBox="1">
          <a:spLocks noChangeArrowheads="1"/>
        </xdr:cNvSpPr>
      </xdr:nvSpPr>
      <xdr:spPr>
        <a:xfrm>
          <a:off x="2533650" y="7820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81025"/>
    <xdr:sp fLocksText="0">
      <xdr:nvSpPr>
        <xdr:cNvPr id="69" name="Text Box 1"/>
        <xdr:cNvSpPr txBox="1">
          <a:spLocks noChangeArrowheads="1"/>
        </xdr:cNvSpPr>
      </xdr:nvSpPr>
      <xdr:spPr>
        <a:xfrm>
          <a:off x="2533650" y="7820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495300"/>
    <xdr:sp fLocksText="0">
      <xdr:nvSpPr>
        <xdr:cNvPr id="70" name="Text Box 1"/>
        <xdr:cNvSpPr txBox="1">
          <a:spLocks noChangeArrowheads="1"/>
        </xdr:cNvSpPr>
      </xdr:nvSpPr>
      <xdr:spPr>
        <a:xfrm>
          <a:off x="2533650" y="782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04800"/>
    <xdr:sp fLocksText="0">
      <xdr:nvSpPr>
        <xdr:cNvPr id="71" name="Text Box 1"/>
        <xdr:cNvSpPr txBox="1">
          <a:spLocks noChangeArrowheads="1"/>
        </xdr:cNvSpPr>
      </xdr:nvSpPr>
      <xdr:spPr>
        <a:xfrm>
          <a:off x="2533650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04800"/>
    <xdr:sp fLocksText="0">
      <xdr:nvSpPr>
        <xdr:cNvPr id="72" name="Text Box 1"/>
        <xdr:cNvSpPr txBox="1">
          <a:spLocks noChangeArrowheads="1"/>
        </xdr:cNvSpPr>
      </xdr:nvSpPr>
      <xdr:spPr>
        <a:xfrm>
          <a:off x="2533650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04800"/>
    <xdr:sp fLocksText="0">
      <xdr:nvSpPr>
        <xdr:cNvPr id="73" name="Text Box 1"/>
        <xdr:cNvSpPr txBox="1">
          <a:spLocks noChangeArrowheads="1"/>
        </xdr:cNvSpPr>
      </xdr:nvSpPr>
      <xdr:spPr>
        <a:xfrm>
          <a:off x="2533650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219075"/>
    <xdr:sp fLocksText="0">
      <xdr:nvSpPr>
        <xdr:cNvPr id="74" name="Text Box 1"/>
        <xdr:cNvSpPr txBox="1">
          <a:spLocks noChangeArrowheads="1"/>
        </xdr:cNvSpPr>
      </xdr:nvSpPr>
      <xdr:spPr>
        <a:xfrm>
          <a:off x="2533650" y="853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428625"/>
    <xdr:sp fLocksText="0">
      <xdr:nvSpPr>
        <xdr:cNvPr id="75" name="Text Box 1"/>
        <xdr:cNvSpPr txBox="1">
          <a:spLocks noChangeArrowheads="1"/>
        </xdr:cNvSpPr>
      </xdr:nvSpPr>
      <xdr:spPr>
        <a:xfrm>
          <a:off x="2533650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428625"/>
    <xdr:sp fLocksText="0">
      <xdr:nvSpPr>
        <xdr:cNvPr id="76" name="Text Box 1"/>
        <xdr:cNvSpPr txBox="1">
          <a:spLocks noChangeArrowheads="1"/>
        </xdr:cNvSpPr>
      </xdr:nvSpPr>
      <xdr:spPr>
        <a:xfrm>
          <a:off x="2533650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428625"/>
    <xdr:sp fLocksText="0">
      <xdr:nvSpPr>
        <xdr:cNvPr id="77" name="Text Box 1"/>
        <xdr:cNvSpPr txBox="1">
          <a:spLocks noChangeArrowheads="1"/>
        </xdr:cNvSpPr>
      </xdr:nvSpPr>
      <xdr:spPr>
        <a:xfrm>
          <a:off x="2533650" y="8058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2533650" y="80581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33375"/>
    <xdr:sp fLocksText="0">
      <xdr:nvSpPr>
        <xdr:cNvPr id="79" name="Text Box 1"/>
        <xdr:cNvSpPr txBox="1">
          <a:spLocks noChangeArrowheads="1"/>
        </xdr:cNvSpPr>
      </xdr:nvSpPr>
      <xdr:spPr>
        <a:xfrm>
          <a:off x="2533650" y="8534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33375"/>
    <xdr:sp fLocksText="0">
      <xdr:nvSpPr>
        <xdr:cNvPr id="80" name="Text Box 1"/>
        <xdr:cNvSpPr txBox="1">
          <a:spLocks noChangeArrowheads="1"/>
        </xdr:cNvSpPr>
      </xdr:nvSpPr>
      <xdr:spPr>
        <a:xfrm>
          <a:off x="2533650" y="8534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33375"/>
    <xdr:sp fLocksText="0">
      <xdr:nvSpPr>
        <xdr:cNvPr id="81" name="Text Box 1"/>
        <xdr:cNvSpPr txBox="1">
          <a:spLocks noChangeArrowheads="1"/>
        </xdr:cNvSpPr>
      </xdr:nvSpPr>
      <xdr:spPr>
        <a:xfrm>
          <a:off x="2533650" y="8534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257175"/>
    <xdr:sp fLocksText="0">
      <xdr:nvSpPr>
        <xdr:cNvPr id="82" name="Text Box 1"/>
        <xdr:cNvSpPr txBox="1">
          <a:spLocks noChangeArrowheads="1"/>
        </xdr:cNvSpPr>
      </xdr:nvSpPr>
      <xdr:spPr>
        <a:xfrm>
          <a:off x="2533650" y="8534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61975"/>
    <xdr:sp fLocksText="0">
      <xdr:nvSpPr>
        <xdr:cNvPr id="83" name="Text Box 1"/>
        <xdr:cNvSpPr txBox="1">
          <a:spLocks noChangeArrowheads="1"/>
        </xdr:cNvSpPr>
      </xdr:nvSpPr>
      <xdr:spPr>
        <a:xfrm>
          <a:off x="2533650" y="7820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2533650" y="7820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2533650" y="7820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14350"/>
    <xdr:sp fLocksText="0">
      <xdr:nvSpPr>
        <xdr:cNvPr id="86" name="Text Box 1"/>
        <xdr:cNvSpPr txBox="1">
          <a:spLocks noChangeArrowheads="1"/>
        </xdr:cNvSpPr>
      </xdr:nvSpPr>
      <xdr:spPr>
        <a:xfrm>
          <a:off x="2533650" y="7820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52450"/>
    <xdr:sp fLocksText="0">
      <xdr:nvSpPr>
        <xdr:cNvPr id="87" name="Text Box 1"/>
        <xdr:cNvSpPr txBox="1">
          <a:spLocks noChangeArrowheads="1"/>
        </xdr:cNvSpPr>
      </xdr:nvSpPr>
      <xdr:spPr>
        <a:xfrm>
          <a:off x="2533650" y="7820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52450"/>
    <xdr:sp fLocksText="0">
      <xdr:nvSpPr>
        <xdr:cNvPr id="88" name="Text Box 1"/>
        <xdr:cNvSpPr txBox="1">
          <a:spLocks noChangeArrowheads="1"/>
        </xdr:cNvSpPr>
      </xdr:nvSpPr>
      <xdr:spPr>
        <a:xfrm>
          <a:off x="2533650" y="7820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52450"/>
    <xdr:sp fLocksText="0">
      <xdr:nvSpPr>
        <xdr:cNvPr id="89" name="Text Box 1"/>
        <xdr:cNvSpPr txBox="1">
          <a:spLocks noChangeArrowheads="1"/>
        </xdr:cNvSpPr>
      </xdr:nvSpPr>
      <xdr:spPr>
        <a:xfrm>
          <a:off x="2533650" y="7820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495300"/>
    <xdr:sp fLocksText="0">
      <xdr:nvSpPr>
        <xdr:cNvPr id="90" name="Text Box 1"/>
        <xdr:cNvSpPr txBox="1">
          <a:spLocks noChangeArrowheads="1"/>
        </xdr:cNvSpPr>
      </xdr:nvSpPr>
      <xdr:spPr>
        <a:xfrm>
          <a:off x="2533650" y="782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04800"/>
    <xdr:sp fLocksText="0">
      <xdr:nvSpPr>
        <xdr:cNvPr id="91" name="Text Box 1"/>
        <xdr:cNvSpPr txBox="1">
          <a:spLocks noChangeArrowheads="1"/>
        </xdr:cNvSpPr>
      </xdr:nvSpPr>
      <xdr:spPr>
        <a:xfrm>
          <a:off x="2533650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04800"/>
    <xdr:sp fLocksText="0">
      <xdr:nvSpPr>
        <xdr:cNvPr id="92" name="Text Box 1"/>
        <xdr:cNvSpPr txBox="1">
          <a:spLocks noChangeArrowheads="1"/>
        </xdr:cNvSpPr>
      </xdr:nvSpPr>
      <xdr:spPr>
        <a:xfrm>
          <a:off x="2533650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304800"/>
    <xdr:sp fLocksText="0">
      <xdr:nvSpPr>
        <xdr:cNvPr id="93" name="Text Box 1"/>
        <xdr:cNvSpPr txBox="1">
          <a:spLocks noChangeArrowheads="1"/>
        </xdr:cNvSpPr>
      </xdr:nvSpPr>
      <xdr:spPr>
        <a:xfrm>
          <a:off x="2533650" y="8534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2533650" y="853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2533650" y="8058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2533650" y="8058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90525"/>
    <xdr:sp fLocksText="0">
      <xdr:nvSpPr>
        <xdr:cNvPr id="97" name="Text Box 1"/>
        <xdr:cNvSpPr txBox="1">
          <a:spLocks noChangeArrowheads="1"/>
        </xdr:cNvSpPr>
      </xdr:nvSpPr>
      <xdr:spPr>
        <a:xfrm>
          <a:off x="2533650" y="8058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42900"/>
    <xdr:sp fLocksText="0">
      <xdr:nvSpPr>
        <xdr:cNvPr id="98" name="Text Box 1"/>
        <xdr:cNvSpPr txBox="1">
          <a:spLocks noChangeArrowheads="1"/>
        </xdr:cNvSpPr>
      </xdr:nvSpPr>
      <xdr:spPr>
        <a:xfrm>
          <a:off x="2533650" y="8058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666750"/>
    <xdr:sp fLocksText="0">
      <xdr:nvSpPr>
        <xdr:cNvPr id="99" name="Text Box 1"/>
        <xdr:cNvSpPr txBox="1">
          <a:spLocks noChangeArrowheads="1"/>
        </xdr:cNvSpPr>
      </xdr:nvSpPr>
      <xdr:spPr>
        <a:xfrm>
          <a:off x="2466975" y="7820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666750"/>
    <xdr:sp fLocksText="0">
      <xdr:nvSpPr>
        <xdr:cNvPr id="100" name="Text Box 1"/>
        <xdr:cNvSpPr txBox="1">
          <a:spLocks noChangeArrowheads="1"/>
        </xdr:cNvSpPr>
      </xdr:nvSpPr>
      <xdr:spPr>
        <a:xfrm>
          <a:off x="2466975" y="7820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666750"/>
    <xdr:sp fLocksText="0">
      <xdr:nvSpPr>
        <xdr:cNvPr id="101" name="Text Box 1"/>
        <xdr:cNvSpPr txBox="1">
          <a:spLocks noChangeArrowheads="1"/>
        </xdr:cNvSpPr>
      </xdr:nvSpPr>
      <xdr:spPr>
        <a:xfrm>
          <a:off x="2466975" y="7820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42925"/>
    <xdr:sp fLocksText="0">
      <xdr:nvSpPr>
        <xdr:cNvPr id="102" name="Text Box 1"/>
        <xdr:cNvSpPr txBox="1">
          <a:spLocks noChangeArrowheads="1"/>
        </xdr:cNvSpPr>
      </xdr:nvSpPr>
      <xdr:spPr>
        <a:xfrm>
          <a:off x="2466975" y="7820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81025"/>
    <xdr:sp fLocksText="0">
      <xdr:nvSpPr>
        <xdr:cNvPr id="103" name="Text Box 1"/>
        <xdr:cNvSpPr txBox="1">
          <a:spLocks noChangeArrowheads="1"/>
        </xdr:cNvSpPr>
      </xdr:nvSpPr>
      <xdr:spPr>
        <a:xfrm>
          <a:off x="2533650" y="7820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81025"/>
    <xdr:sp fLocksText="0">
      <xdr:nvSpPr>
        <xdr:cNvPr id="104" name="Text Box 1"/>
        <xdr:cNvSpPr txBox="1">
          <a:spLocks noChangeArrowheads="1"/>
        </xdr:cNvSpPr>
      </xdr:nvSpPr>
      <xdr:spPr>
        <a:xfrm>
          <a:off x="2533650" y="7820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81025"/>
    <xdr:sp fLocksText="0">
      <xdr:nvSpPr>
        <xdr:cNvPr id="105" name="Text Box 1"/>
        <xdr:cNvSpPr txBox="1">
          <a:spLocks noChangeArrowheads="1"/>
        </xdr:cNvSpPr>
      </xdr:nvSpPr>
      <xdr:spPr>
        <a:xfrm>
          <a:off x="2533650" y="7820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76200" cy="533400"/>
    <xdr:sp fLocksText="0">
      <xdr:nvSpPr>
        <xdr:cNvPr id="106" name="Text Box 1"/>
        <xdr:cNvSpPr txBox="1">
          <a:spLocks noChangeArrowheads="1"/>
        </xdr:cNvSpPr>
      </xdr:nvSpPr>
      <xdr:spPr>
        <a:xfrm>
          <a:off x="2533650" y="7820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295275"/>
    <xdr:sp fLocksText="0">
      <xdr:nvSpPr>
        <xdr:cNvPr id="107" name="Text Box 1"/>
        <xdr:cNvSpPr txBox="1">
          <a:spLocks noChangeArrowheads="1"/>
        </xdr:cNvSpPr>
      </xdr:nvSpPr>
      <xdr:spPr>
        <a:xfrm>
          <a:off x="2533650" y="85344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295275"/>
    <xdr:sp fLocksText="0">
      <xdr:nvSpPr>
        <xdr:cNvPr id="108" name="Text Box 1"/>
        <xdr:cNvSpPr txBox="1">
          <a:spLocks noChangeArrowheads="1"/>
        </xdr:cNvSpPr>
      </xdr:nvSpPr>
      <xdr:spPr>
        <a:xfrm>
          <a:off x="2533650" y="85344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35</xdr:row>
      <xdr:rowOff>0</xdr:rowOff>
    </xdr:from>
    <xdr:ext cx="76200" cy="209550"/>
    <xdr:sp fLocksText="0">
      <xdr:nvSpPr>
        <xdr:cNvPr id="109" name="Text Box 1"/>
        <xdr:cNvSpPr txBox="1">
          <a:spLocks noChangeArrowheads="1"/>
        </xdr:cNvSpPr>
      </xdr:nvSpPr>
      <xdr:spPr>
        <a:xfrm>
          <a:off x="25336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81000"/>
    <xdr:sp fLocksText="0">
      <xdr:nvSpPr>
        <xdr:cNvPr id="110" name="Text Box 1"/>
        <xdr:cNvSpPr txBox="1">
          <a:spLocks noChangeArrowheads="1"/>
        </xdr:cNvSpPr>
      </xdr:nvSpPr>
      <xdr:spPr>
        <a:xfrm>
          <a:off x="2533650" y="80581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81000"/>
    <xdr:sp fLocksText="0">
      <xdr:nvSpPr>
        <xdr:cNvPr id="111" name="Text Box 1"/>
        <xdr:cNvSpPr txBox="1">
          <a:spLocks noChangeArrowheads="1"/>
        </xdr:cNvSpPr>
      </xdr:nvSpPr>
      <xdr:spPr>
        <a:xfrm>
          <a:off x="2533650" y="80581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81000"/>
    <xdr:sp fLocksText="0">
      <xdr:nvSpPr>
        <xdr:cNvPr id="112" name="Text Box 1"/>
        <xdr:cNvSpPr txBox="1">
          <a:spLocks noChangeArrowheads="1"/>
        </xdr:cNvSpPr>
      </xdr:nvSpPr>
      <xdr:spPr>
        <a:xfrm>
          <a:off x="2533650" y="80581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333375"/>
    <xdr:sp fLocksText="0">
      <xdr:nvSpPr>
        <xdr:cNvPr id="113" name="Text Box 1"/>
        <xdr:cNvSpPr txBox="1">
          <a:spLocks noChangeArrowheads="1"/>
        </xdr:cNvSpPr>
      </xdr:nvSpPr>
      <xdr:spPr>
        <a:xfrm>
          <a:off x="2533650" y="8058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400050"/>
    <xdr:sp fLocksText="0">
      <xdr:nvSpPr>
        <xdr:cNvPr id="114" name="Text Box 1"/>
        <xdr:cNvSpPr txBox="1">
          <a:spLocks noChangeArrowheads="1"/>
        </xdr:cNvSpPr>
      </xdr:nvSpPr>
      <xdr:spPr>
        <a:xfrm>
          <a:off x="2533650" y="8772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400050"/>
    <xdr:sp fLocksText="0">
      <xdr:nvSpPr>
        <xdr:cNvPr id="115" name="Text Box 1"/>
        <xdr:cNvSpPr txBox="1">
          <a:spLocks noChangeArrowheads="1"/>
        </xdr:cNvSpPr>
      </xdr:nvSpPr>
      <xdr:spPr>
        <a:xfrm>
          <a:off x="2533650" y="8772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400050"/>
    <xdr:sp fLocksText="0">
      <xdr:nvSpPr>
        <xdr:cNvPr id="116" name="Text Box 1"/>
        <xdr:cNvSpPr txBox="1">
          <a:spLocks noChangeArrowheads="1"/>
        </xdr:cNvSpPr>
      </xdr:nvSpPr>
      <xdr:spPr>
        <a:xfrm>
          <a:off x="2533650" y="8772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36</xdr:row>
      <xdr:rowOff>0</xdr:rowOff>
    </xdr:from>
    <xdr:ext cx="76200" cy="314325"/>
    <xdr:sp fLocksText="0">
      <xdr:nvSpPr>
        <xdr:cNvPr id="117" name="Text Box 1"/>
        <xdr:cNvSpPr txBox="1">
          <a:spLocks noChangeArrowheads="1"/>
        </xdr:cNvSpPr>
      </xdr:nvSpPr>
      <xdr:spPr>
        <a:xfrm>
          <a:off x="2533650" y="877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workbookViewId="0" topLeftCell="A1">
      <selection activeCell="D6" activeCellId="1" sqref="B1:B16384 D1:E16384"/>
    </sheetView>
  </sheetViews>
  <sheetFormatPr defaultColWidth="9.140625" defaultRowHeight="15"/>
  <cols>
    <col min="1" max="1" width="4.57421875" style="0" customWidth="1"/>
    <col min="2" max="2" width="18.421875" style="8" customWidth="1"/>
    <col min="3" max="3" width="24.421875" style="0" customWidth="1"/>
    <col min="4" max="4" width="4.00390625" style="0" customWidth="1"/>
    <col min="5" max="5" width="20.7109375" style="0" customWidth="1"/>
    <col min="6" max="6" width="9.00390625" style="0" customWidth="1"/>
    <col min="7" max="7" width="9.8515625" style="0" customWidth="1"/>
    <col min="8" max="8" width="9.28125" style="0" customWidth="1"/>
    <col min="9" max="9" width="9.140625" style="7" customWidth="1"/>
    <col min="11" max="11" width="7.57421875" style="0" customWidth="1"/>
    <col min="12" max="12" width="13.7109375" style="0" customWidth="1"/>
  </cols>
  <sheetData>
    <row r="1" spans="1:12" ht="15.75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>
      <c r="A3" s="119" t="s">
        <v>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5.75">
      <c r="A4" s="119" t="s">
        <v>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5.75">
      <c r="A5" s="120" t="s">
        <v>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7" spans="1:12" ht="59.25" customHeight="1">
      <c r="A7" s="16" t="s">
        <v>1</v>
      </c>
      <c r="B7" s="30" t="s">
        <v>2</v>
      </c>
      <c r="C7" s="16" t="s">
        <v>3</v>
      </c>
      <c r="D7" s="17" t="s">
        <v>4</v>
      </c>
      <c r="E7" s="17" t="s">
        <v>18</v>
      </c>
      <c r="F7" s="16" t="s">
        <v>6</v>
      </c>
      <c r="G7" s="16" t="s">
        <v>7</v>
      </c>
      <c r="H7" s="16" t="s">
        <v>27</v>
      </c>
      <c r="I7" s="16" t="s">
        <v>5</v>
      </c>
      <c r="J7" s="16" t="s">
        <v>11</v>
      </c>
      <c r="K7" s="16" t="s">
        <v>12</v>
      </c>
      <c r="L7" s="16" t="s">
        <v>13</v>
      </c>
    </row>
    <row r="8" spans="1:12" ht="13.5" customHeight="1">
      <c r="A8" s="44">
        <v>1</v>
      </c>
      <c r="B8" s="82" t="s">
        <v>207</v>
      </c>
      <c r="C8" s="57">
        <v>243007</v>
      </c>
      <c r="D8" s="44">
        <v>7</v>
      </c>
      <c r="E8" s="44" t="s">
        <v>36</v>
      </c>
      <c r="F8" s="44">
        <v>5.5</v>
      </c>
      <c r="G8" s="60">
        <v>6</v>
      </c>
      <c r="H8" s="53">
        <v>5</v>
      </c>
      <c r="I8" s="54">
        <f aca="true" t="shared" si="0" ref="I8:I19">H8+G8+F8</f>
        <v>16.5</v>
      </c>
      <c r="J8" s="53">
        <v>1</v>
      </c>
      <c r="K8" s="53" t="s">
        <v>125</v>
      </c>
      <c r="L8" s="113">
        <f aca="true" t="shared" si="1" ref="L8:L19">I8/32*100</f>
        <v>51.5625</v>
      </c>
    </row>
    <row r="9" spans="1:12" ht="31.5">
      <c r="A9" s="44">
        <f>A8+1</f>
        <v>2</v>
      </c>
      <c r="B9" s="82" t="s">
        <v>208</v>
      </c>
      <c r="C9" s="57">
        <v>243020</v>
      </c>
      <c r="D9" s="44">
        <v>7</v>
      </c>
      <c r="E9" s="44" t="s">
        <v>39</v>
      </c>
      <c r="F9" s="44">
        <v>4</v>
      </c>
      <c r="G9" s="44">
        <v>1</v>
      </c>
      <c r="H9" s="47">
        <v>2</v>
      </c>
      <c r="I9" s="54">
        <f t="shared" si="0"/>
        <v>7</v>
      </c>
      <c r="J9" s="47">
        <v>2</v>
      </c>
      <c r="K9" s="47"/>
      <c r="L9" s="113">
        <f t="shared" si="1"/>
        <v>21.875</v>
      </c>
    </row>
    <row r="10" spans="1:12" s="31" customFormat="1" ht="27" customHeight="1">
      <c r="A10" s="44">
        <f aca="true" t="shared" si="2" ref="A10:A19">A9+1</f>
        <v>3</v>
      </c>
      <c r="B10" s="82" t="s">
        <v>209</v>
      </c>
      <c r="C10" s="57">
        <v>243020</v>
      </c>
      <c r="D10" s="44">
        <v>7</v>
      </c>
      <c r="E10" s="44" t="s">
        <v>41</v>
      </c>
      <c r="F10" s="57">
        <v>2</v>
      </c>
      <c r="G10" s="57">
        <v>2</v>
      </c>
      <c r="H10" s="114">
        <v>2</v>
      </c>
      <c r="I10" s="54">
        <f t="shared" si="0"/>
        <v>6</v>
      </c>
      <c r="J10" s="47">
        <v>3</v>
      </c>
      <c r="K10" s="114"/>
      <c r="L10" s="113">
        <f t="shared" si="1"/>
        <v>18.75</v>
      </c>
    </row>
    <row r="11" spans="1:12" s="31" customFormat="1" ht="26.25" customHeight="1">
      <c r="A11" s="44">
        <f t="shared" si="2"/>
        <v>4</v>
      </c>
      <c r="B11" s="65" t="s">
        <v>210</v>
      </c>
      <c r="C11" s="57">
        <v>243016</v>
      </c>
      <c r="D11" s="44">
        <v>7</v>
      </c>
      <c r="E11" s="44" t="s">
        <v>32</v>
      </c>
      <c r="F11" s="44">
        <v>1.5</v>
      </c>
      <c r="G11" s="44">
        <v>1</v>
      </c>
      <c r="H11" s="47">
        <v>2</v>
      </c>
      <c r="I11" s="54">
        <f t="shared" si="0"/>
        <v>4.5</v>
      </c>
      <c r="J11" s="47">
        <v>4</v>
      </c>
      <c r="K11" s="47"/>
      <c r="L11" s="113">
        <f t="shared" si="1"/>
        <v>14.0625</v>
      </c>
    </row>
    <row r="12" spans="1:12" ht="31.5">
      <c r="A12" s="44">
        <f t="shared" si="2"/>
        <v>5</v>
      </c>
      <c r="B12" s="82" t="s">
        <v>211</v>
      </c>
      <c r="C12" s="57">
        <v>243024</v>
      </c>
      <c r="D12" s="44">
        <v>7</v>
      </c>
      <c r="E12" s="44" t="s">
        <v>33</v>
      </c>
      <c r="F12" s="44">
        <v>1</v>
      </c>
      <c r="G12" s="44">
        <v>3</v>
      </c>
      <c r="H12" s="114">
        <v>0</v>
      </c>
      <c r="I12" s="54">
        <f t="shared" si="0"/>
        <v>4</v>
      </c>
      <c r="J12" s="114">
        <v>5</v>
      </c>
      <c r="K12" s="114"/>
      <c r="L12" s="113">
        <f t="shared" si="1"/>
        <v>12.5</v>
      </c>
    </row>
    <row r="13" spans="1:12" ht="31.5">
      <c r="A13" s="44">
        <f t="shared" si="2"/>
        <v>6</v>
      </c>
      <c r="B13" s="82" t="s">
        <v>212</v>
      </c>
      <c r="C13" s="57">
        <v>243020</v>
      </c>
      <c r="D13" s="44">
        <v>7</v>
      </c>
      <c r="E13" s="44" t="s">
        <v>40</v>
      </c>
      <c r="F13" s="44">
        <v>3</v>
      </c>
      <c r="G13" s="44">
        <v>0</v>
      </c>
      <c r="H13" s="58">
        <v>1</v>
      </c>
      <c r="I13" s="54">
        <f t="shared" si="0"/>
        <v>4</v>
      </c>
      <c r="J13" s="58">
        <v>5</v>
      </c>
      <c r="K13" s="58"/>
      <c r="L13" s="113">
        <f t="shared" si="1"/>
        <v>12.5</v>
      </c>
    </row>
    <row r="14" spans="1:12" ht="31.5">
      <c r="A14" s="44">
        <f t="shared" si="2"/>
        <v>7</v>
      </c>
      <c r="B14" s="82" t="s">
        <v>213</v>
      </c>
      <c r="C14" s="57">
        <v>243024</v>
      </c>
      <c r="D14" s="44">
        <v>7</v>
      </c>
      <c r="E14" s="44" t="s">
        <v>35</v>
      </c>
      <c r="F14" s="44">
        <v>2</v>
      </c>
      <c r="G14" s="44">
        <v>1</v>
      </c>
      <c r="H14" s="58">
        <v>1</v>
      </c>
      <c r="I14" s="54">
        <f t="shared" si="0"/>
        <v>4</v>
      </c>
      <c r="J14" s="58">
        <v>5</v>
      </c>
      <c r="K14" s="58"/>
      <c r="L14" s="113">
        <f t="shared" si="1"/>
        <v>12.5</v>
      </c>
    </row>
    <row r="15" spans="1:12" ht="30" customHeight="1">
      <c r="A15" s="44">
        <f t="shared" si="2"/>
        <v>8</v>
      </c>
      <c r="B15" s="65" t="s">
        <v>214</v>
      </c>
      <c r="C15" s="57">
        <v>243016</v>
      </c>
      <c r="D15" s="44">
        <v>7</v>
      </c>
      <c r="E15" s="44" t="s">
        <v>34</v>
      </c>
      <c r="F15" s="44">
        <v>2.5</v>
      </c>
      <c r="G15" s="44">
        <v>1</v>
      </c>
      <c r="H15" s="114">
        <v>0</v>
      </c>
      <c r="I15" s="54">
        <f t="shared" si="0"/>
        <v>3.5</v>
      </c>
      <c r="J15" s="114">
        <v>6</v>
      </c>
      <c r="K15" s="114"/>
      <c r="L15" s="113">
        <f t="shared" si="1"/>
        <v>10.9375</v>
      </c>
    </row>
    <row r="16" spans="1:12" ht="15.75">
      <c r="A16" s="44">
        <f t="shared" si="2"/>
        <v>9</v>
      </c>
      <c r="B16" s="82" t="s">
        <v>215</v>
      </c>
      <c r="C16" s="57">
        <v>243007</v>
      </c>
      <c r="D16" s="44">
        <v>7</v>
      </c>
      <c r="E16" s="44" t="s">
        <v>31</v>
      </c>
      <c r="F16" s="44">
        <v>2.5</v>
      </c>
      <c r="G16" s="44">
        <v>0</v>
      </c>
      <c r="H16" s="47">
        <v>0</v>
      </c>
      <c r="I16" s="54">
        <f t="shared" si="0"/>
        <v>2.5</v>
      </c>
      <c r="J16" s="47">
        <v>7</v>
      </c>
      <c r="K16" s="47"/>
      <c r="L16" s="113">
        <f t="shared" si="1"/>
        <v>7.8125</v>
      </c>
    </row>
    <row r="17" spans="1:12" ht="15.75">
      <c r="A17" s="44">
        <f t="shared" si="2"/>
        <v>10</v>
      </c>
      <c r="B17" s="82" t="s">
        <v>216</v>
      </c>
      <c r="C17" s="57">
        <v>243024</v>
      </c>
      <c r="D17" s="44">
        <v>7</v>
      </c>
      <c r="E17" s="44" t="s">
        <v>37</v>
      </c>
      <c r="F17" s="44">
        <v>2</v>
      </c>
      <c r="G17" s="44">
        <v>0</v>
      </c>
      <c r="H17" s="47">
        <v>0</v>
      </c>
      <c r="I17" s="54">
        <f t="shared" si="0"/>
        <v>2</v>
      </c>
      <c r="J17" s="47">
        <v>8</v>
      </c>
      <c r="K17" s="47"/>
      <c r="L17" s="113">
        <f t="shared" si="1"/>
        <v>6.25</v>
      </c>
    </row>
    <row r="18" spans="1:12" ht="15.75">
      <c r="A18" s="44">
        <f t="shared" si="2"/>
        <v>11</v>
      </c>
      <c r="B18" s="63" t="s">
        <v>217</v>
      </c>
      <c r="C18" s="57">
        <v>243005</v>
      </c>
      <c r="D18" s="44">
        <v>7</v>
      </c>
      <c r="E18" s="44" t="s">
        <v>38</v>
      </c>
      <c r="F18" s="44">
        <v>1.5</v>
      </c>
      <c r="G18" s="44">
        <v>0</v>
      </c>
      <c r="H18" s="47">
        <v>0</v>
      </c>
      <c r="I18" s="54">
        <f t="shared" si="0"/>
        <v>1.5</v>
      </c>
      <c r="J18" s="47">
        <v>9</v>
      </c>
      <c r="K18" s="47"/>
      <c r="L18" s="113">
        <f t="shared" si="1"/>
        <v>4.6875</v>
      </c>
    </row>
    <row r="19" spans="1:12" ht="15.75">
      <c r="A19" s="44">
        <f t="shared" si="2"/>
        <v>12</v>
      </c>
      <c r="B19" s="82" t="s">
        <v>218</v>
      </c>
      <c r="C19" s="57">
        <v>243024</v>
      </c>
      <c r="D19" s="44">
        <v>7</v>
      </c>
      <c r="E19" s="44" t="s">
        <v>42</v>
      </c>
      <c r="F19" s="44">
        <v>0.5</v>
      </c>
      <c r="G19" s="44">
        <v>0</v>
      </c>
      <c r="H19" s="47">
        <v>0</v>
      </c>
      <c r="I19" s="61">
        <f t="shared" si="0"/>
        <v>0.5</v>
      </c>
      <c r="J19" s="47">
        <v>10</v>
      </c>
      <c r="K19" s="47"/>
      <c r="L19" s="115">
        <f t="shared" si="1"/>
        <v>1.5625</v>
      </c>
    </row>
    <row r="20" ht="15"/>
    <row r="21" spans="2:3" ht="18.75">
      <c r="B21" s="26" t="s">
        <v>8</v>
      </c>
      <c r="C21" s="32" t="s">
        <v>30</v>
      </c>
    </row>
    <row r="22" spans="2:3" ht="18.75">
      <c r="B22" s="27"/>
      <c r="C22" s="14"/>
    </row>
    <row r="23" spans="2:3" ht="18.75">
      <c r="B23" s="26" t="s">
        <v>9</v>
      </c>
      <c r="C23" s="32" t="s">
        <v>26</v>
      </c>
    </row>
    <row r="24" spans="2:3" ht="18.75">
      <c r="B24" s="26"/>
      <c r="C24" s="32" t="s">
        <v>100</v>
      </c>
    </row>
    <row r="25" spans="2:3" ht="18.75">
      <c r="B25" s="27"/>
      <c r="C25" s="32" t="s">
        <v>16</v>
      </c>
    </row>
    <row r="26" spans="2:3" ht="18.75">
      <c r="B26" s="27" t="s">
        <v>10</v>
      </c>
      <c r="C26" s="32" t="s">
        <v>17</v>
      </c>
    </row>
  </sheetData>
  <sheetProtection/>
  <mergeCells count="5">
    <mergeCell ref="A1:L1"/>
    <mergeCell ref="A2:L2"/>
    <mergeCell ref="A3:L3"/>
    <mergeCell ref="A4:L4"/>
    <mergeCell ref="A5:L5"/>
  </mergeCells>
  <printOptions/>
  <pageMargins left="0.009895833333333333" right="0.009895833333333333" top="0.15748031496062992" bottom="0.15748031496062992" header="0.11811023622047245" footer="0.1181102362204724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5" zoomScaleSheetLayoutView="85" zoomScalePageLayoutView="0" workbookViewId="0" topLeftCell="A1">
      <selection activeCell="D4" activeCellId="1" sqref="B1:B16384 D1:E16384"/>
    </sheetView>
  </sheetViews>
  <sheetFormatPr defaultColWidth="9.140625" defaultRowHeight="15"/>
  <cols>
    <col min="1" max="1" width="5.421875" style="0" customWidth="1"/>
    <col min="2" max="2" width="16.140625" style="1" customWidth="1"/>
    <col min="3" max="3" width="26.57421875" style="0" customWidth="1"/>
    <col min="4" max="4" width="4.57421875" style="0" customWidth="1"/>
    <col min="5" max="5" width="24.7109375" style="0" customWidth="1"/>
    <col min="9" max="9" width="8.00390625" style="0" customWidth="1"/>
    <col min="10" max="10" width="10.00390625" style="0" customWidth="1"/>
    <col min="11" max="11" width="6.421875" style="0" customWidth="1"/>
    <col min="12" max="12" width="15.421875" style="0" customWidth="1"/>
    <col min="13" max="13" width="0.2890625" style="0" customWidth="1"/>
  </cols>
  <sheetData>
    <row r="1" spans="1:12" ht="15.75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"/>
      <c r="K1" s="12"/>
      <c r="L1" s="12"/>
    </row>
    <row r="2" spans="1:12" ht="15.7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"/>
      <c r="K2" s="12"/>
      <c r="L2" s="12"/>
    </row>
    <row r="3" spans="1:12" ht="15.75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5.75">
      <c r="A4" s="25"/>
      <c r="B4" s="25"/>
      <c r="C4" s="25"/>
      <c r="D4" s="25"/>
      <c r="E4" s="25"/>
      <c r="F4" s="25"/>
      <c r="G4" s="25"/>
      <c r="H4" s="25"/>
      <c r="I4" s="25"/>
      <c r="J4" s="12"/>
      <c r="K4" s="12"/>
      <c r="L4" s="12"/>
    </row>
    <row r="5" spans="1:12" ht="15.75">
      <c r="A5" s="123" t="s">
        <v>20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"/>
    </row>
    <row r="6" spans="1:12" ht="15.75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"/>
      <c r="K6" s="12"/>
      <c r="L6" s="12"/>
    </row>
    <row r="7" spans="1:12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29" customFormat="1" ht="62.25" customHeight="1">
      <c r="A8" s="16" t="s">
        <v>1</v>
      </c>
      <c r="B8" s="28" t="s">
        <v>2</v>
      </c>
      <c r="C8" s="88" t="s">
        <v>3</v>
      </c>
      <c r="D8" s="17" t="s">
        <v>4</v>
      </c>
      <c r="E8" s="17" t="s">
        <v>18</v>
      </c>
      <c r="F8" s="16" t="s">
        <v>6</v>
      </c>
      <c r="G8" s="16" t="s">
        <v>7</v>
      </c>
      <c r="H8" s="16" t="s">
        <v>27</v>
      </c>
      <c r="I8" s="16" t="s">
        <v>5</v>
      </c>
      <c r="J8" s="16" t="s">
        <v>11</v>
      </c>
      <c r="K8" s="16" t="s">
        <v>12</v>
      </c>
      <c r="L8" s="16" t="s">
        <v>13</v>
      </c>
    </row>
    <row r="9" spans="1:12" s="29" customFormat="1" ht="15.75">
      <c r="A9" s="45">
        <v>1</v>
      </c>
      <c r="B9" s="67" t="s">
        <v>193</v>
      </c>
      <c r="C9" s="110">
        <v>243020</v>
      </c>
      <c r="D9" s="47">
        <v>8</v>
      </c>
      <c r="E9" s="112" t="s">
        <v>73</v>
      </c>
      <c r="F9" s="46">
        <v>6.5</v>
      </c>
      <c r="G9" s="46">
        <v>10</v>
      </c>
      <c r="H9" s="46">
        <v>4</v>
      </c>
      <c r="I9" s="106">
        <f aca="true" t="shared" si="0" ref="I9:I22">H9+G9+F9</f>
        <v>20.5</v>
      </c>
      <c r="J9" s="46">
        <v>1</v>
      </c>
      <c r="K9" s="46">
        <v>1</v>
      </c>
      <c r="L9" s="107">
        <f aca="true" t="shared" si="1" ref="L9:L22">I9/32*100</f>
        <v>64.0625</v>
      </c>
    </row>
    <row r="10" spans="1:12" s="29" customFormat="1" ht="15.75">
      <c r="A10" s="45">
        <v>2</v>
      </c>
      <c r="B10" s="67" t="s">
        <v>194</v>
      </c>
      <c r="C10" s="110">
        <v>243020</v>
      </c>
      <c r="D10" s="47">
        <v>8</v>
      </c>
      <c r="E10" s="112" t="s">
        <v>74</v>
      </c>
      <c r="F10" s="46">
        <v>3.5</v>
      </c>
      <c r="G10" s="46">
        <v>5</v>
      </c>
      <c r="H10" s="46">
        <v>4</v>
      </c>
      <c r="I10" s="106">
        <f t="shared" si="0"/>
        <v>12.5</v>
      </c>
      <c r="J10" s="46">
        <f>J9+1</f>
        <v>2</v>
      </c>
      <c r="K10" s="46"/>
      <c r="L10" s="107">
        <f t="shared" si="1"/>
        <v>39.0625</v>
      </c>
    </row>
    <row r="11" spans="1:12" s="29" customFormat="1" ht="15.75">
      <c r="A11" s="45">
        <v>3</v>
      </c>
      <c r="B11" s="67" t="s">
        <v>195</v>
      </c>
      <c r="C11" s="63">
        <v>243017</v>
      </c>
      <c r="D11" s="47">
        <v>8</v>
      </c>
      <c r="E11" s="112" t="s">
        <v>81</v>
      </c>
      <c r="F11" s="46">
        <v>3.5</v>
      </c>
      <c r="G11" s="46">
        <v>4</v>
      </c>
      <c r="H11" s="46">
        <v>3</v>
      </c>
      <c r="I11" s="106">
        <f t="shared" si="0"/>
        <v>10.5</v>
      </c>
      <c r="J11" s="46">
        <f aca="true" t="shared" si="2" ref="J11:J22">J10+1</f>
        <v>3</v>
      </c>
      <c r="K11" s="46"/>
      <c r="L11" s="107">
        <f t="shared" si="1"/>
        <v>32.8125</v>
      </c>
    </row>
    <row r="12" spans="1:12" s="29" customFormat="1" ht="15.75">
      <c r="A12" s="45">
        <v>4</v>
      </c>
      <c r="B12" s="67" t="s">
        <v>196</v>
      </c>
      <c r="C12" s="111">
        <v>243020</v>
      </c>
      <c r="D12" s="47">
        <v>8</v>
      </c>
      <c r="E12" s="112" t="s">
        <v>72</v>
      </c>
      <c r="F12" s="45">
        <v>4</v>
      </c>
      <c r="G12" s="45">
        <v>3</v>
      </c>
      <c r="H12" s="45">
        <v>2</v>
      </c>
      <c r="I12" s="106">
        <f t="shared" si="0"/>
        <v>9</v>
      </c>
      <c r="J12" s="46">
        <f t="shared" si="2"/>
        <v>4</v>
      </c>
      <c r="K12" s="45"/>
      <c r="L12" s="107">
        <f t="shared" si="1"/>
        <v>28.125</v>
      </c>
    </row>
    <row r="13" spans="1:12" s="29" customFormat="1" ht="15.75">
      <c r="A13" s="45">
        <v>5</v>
      </c>
      <c r="B13" s="67" t="s">
        <v>197</v>
      </c>
      <c r="C13" s="63">
        <v>243017</v>
      </c>
      <c r="D13" s="47">
        <v>8</v>
      </c>
      <c r="E13" s="112" t="s">
        <v>71</v>
      </c>
      <c r="F13" s="46">
        <v>4</v>
      </c>
      <c r="G13" s="46">
        <v>4</v>
      </c>
      <c r="H13" s="46">
        <v>1</v>
      </c>
      <c r="I13" s="106">
        <f t="shared" si="0"/>
        <v>9</v>
      </c>
      <c r="J13" s="46">
        <v>4</v>
      </c>
      <c r="K13" s="46"/>
      <c r="L13" s="107">
        <f t="shared" si="1"/>
        <v>28.125</v>
      </c>
    </row>
    <row r="14" spans="1:12" s="29" customFormat="1" ht="15.75">
      <c r="A14" s="45">
        <v>6</v>
      </c>
      <c r="B14" s="108" t="s">
        <v>198</v>
      </c>
      <c r="C14" s="63">
        <v>243012</v>
      </c>
      <c r="D14" s="47">
        <v>8</v>
      </c>
      <c r="E14" s="112" t="s">
        <v>78</v>
      </c>
      <c r="F14" s="46">
        <v>4</v>
      </c>
      <c r="G14" s="46">
        <v>1</v>
      </c>
      <c r="H14" s="46">
        <v>3</v>
      </c>
      <c r="I14" s="106">
        <f t="shared" si="0"/>
        <v>8</v>
      </c>
      <c r="J14" s="46">
        <f t="shared" si="2"/>
        <v>5</v>
      </c>
      <c r="K14" s="46"/>
      <c r="L14" s="107">
        <f t="shared" si="1"/>
        <v>25</v>
      </c>
    </row>
    <row r="15" spans="1:12" s="29" customFormat="1" ht="15.75">
      <c r="A15" s="45">
        <v>7</v>
      </c>
      <c r="B15" s="78" t="s">
        <v>199</v>
      </c>
      <c r="C15" s="63">
        <v>243007</v>
      </c>
      <c r="D15" s="47">
        <v>8</v>
      </c>
      <c r="E15" s="112" t="s">
        <v>80</v>
      </c>
      <c r="F15" s="46">
        <v>5</v>
      </c>
      <c r="G15" s="46">
        <v>2</v>
      </c>
      <c r="H15" s="46">
        <v>1</v>
      </c>
      <c r="I15" s="106">
        <f t="shared" si="0"/>
        <v>8</v>
      </c>
      <c r="J15" s="46">
        <v>5</v>
      </c>
      <c r="K15" s="46"/>
      <c r="L15" s="107">
        <f t="shared" si="1"/>
        <v>25</v>
      </c>
    </row>
    <row r="16" spans="1:12" s="29" customFormat="1" ht="15.75">
      <c r="A16" s="45">
        <v>8</v>
      </c>
      <c r="B16" s="108" t="s">
        <v>200</v>
      </c>
      <c r="C16" s="63">
        <v>243012</v>
      </c>
      <c r="D16" s="47">
        <v>8</v>
      </c>
      <c r="E16" s="112" t="s">
        <v>77</v>
      </c>
      <c r="F16" s="45">
        <v>3</v>
      </c>
      <c r="G16" s="45">
        <v>3</v>
      </c>
      <c r="H16" s="45">
        <v>2</v>
      </c>
      <c r="I16" s="106">
        <f t="shared" si="0"/>
        <v>8</v>
      </c>
      <c r="J16" s="46">
        <v>5</v>
      </c>
      <c r="K16" s="45"/>
      <c r="L16" s="107">
        <f t="shared" si="1"/>
        <v>25</v>
      </c>
    </row>
    <row r="17" spans="1:12" s="29" customFormat="1" ht="15.75">
      <c r="A17" s="45">
        <v>9</v>
      </c>
      <c r="B17" s="67" t="s">
        <v>201</v>
      </c>
      <c r="C17" s="110">
        <v>243020</v>
      </c>
      <c r="D17" s="47">
        <v>8</v>
      </c>
      <c r="E17" s="112" t="s">
        <v>70</v>
      </c>
      <c r="F17" s="45">
        <v>3.5</v>
      </c>
      <c r="G17" s="45">
        <v>3</v>
      </c>
      <c r="H17" s="45">
        <v>1</v>
      </c>
      <c r="I17" s="106">
        <f t="shared" si="0"/>
        <v>7.5</v>
      </c>
      <c r="J17" s="46">
        <f t="shared" si="2"/>
        <v>6</v>
      </c>
      <c r="K17" s="45"/>
      <c r="L17" s="107">
        <f t="shared" si="1"/>
        <v>23.4375</v>
      </c>
    </row>
    <row r="18" spans="1:12" s="29" customFormat="1" ht="15.75">
      <c r="A18" s="45">
        <v>10</v>
      </c>
      <c r="B18" s="109" t="s">
        <v>202</v>
      </c>
      <c r="C18" s="63">
        <v>243018</v>
      </c>
      <c r="D18" s="47">
        <v>8</v>
      </c>
      <c r="E18" s="112" t="s">
        <v>79</v>
      </c>
      <c r="F18" s="46">
        <v>3.5</v>
      </c>
      <c r="G18" s="46">
        <v>2</v>
      </c>
      <c r="H18" s="46">
        <v>2</v>
      </c>
      <c r="I18" s="106">
        <f t="shared" si="0"/>
        <v>7.5</v>
      </c>
      <c r="J18" s="46">
        <v>6</v>
      </c>
      <c r="K18" s="46"/>
      <c r="L18" s="107">
        <f t="shared" si="1"/>
        <v>23.4375</v>
      </c>
    </row>
    <row r="19" spans="1:12" s="29" customFormat="1" ht="32.25" customHeight="1">
      <c r="A19" s="45">
        <v>11</v>
      </c>
      <c r="B19" s="65" t="s">
        <v>203</v>
      </c>
      <c r="C19" s="63">
        <v>243016</v>
      </c>
      <c r="D19" s="47">
        <v>8</v>
      </c>
      <c r="E19" s="112" t="s">
        <v>68</v>
      </c>
      <c r="F19" s="45">
        <v>2.5</v>
      </c>
      <c r="G19" s="45">
        <v>3</v>
      </c>
      <c r="H19" s="45">
        <v>0</v>
      </c>
      <c r="I19" s="106">
        <f t="shared" si="0"/>
        <v>5.5</v>
      </c>
      <c r="J19" s="46">
        <f t="shared" si="2"/>
        <v>7</v>
      </c>
      <c r="K19" s="45"/>
      <c r="L19" s="107">
        <f t="shared" si="1"/>
        <v>17.1875</v>
      </c>
    </row>
    <row r="20" spans="1:12" s="29" customFormat="1" ht="15.75">
      <c r="A20" s="45">
        <v>12</v>
      </c>
      <c r="B20" s="67" t="s">
        <v>204</v>
      </c>
      <c r="C20" s="110">
        <v>243020</v>
      </c>
      <c r="D20" s="47">
        <v>8</v>
      </c>
      <c r="E20" s="112" t="s">
        <v>76</v>
      </c>
      <c r="F20" s="46">
        <v>2.5</v>
      </c>
      <c r="G20" s="46">
        <v>1</v>
      </c>
      <c r="H20" s="46">
        <v>0</v>
      </c>
      <c r="I20" s="106">
        <f t="shared" si="0"/>
        <v>3.5</v>
      </c>
      <c r="J20" s="46">
        <f t="shared" si="2"/>
        <v>8</v>
      </c>
      <c r="K20" s="46"/>
      <c r="L20" s="107">
        <f t="shared" si="1"/>
        <v>10.9375</v>
      </c>
    </row>
    <row r="21" spans="1:12" s="29" customFormat="1" ht="15.75">
      <c r="A21" s="45">
        <v>13</v>
      </c>
      <c r="B21" s="67" t="s">
        <v>205</v>
      </c>
      <c r="C21" s="110">
        <v>243013</v>
      </c>
      <c r="D21" s="47">
        <v>8</v>
      </c>
      <c r="E21" s="112" t="s">
        <v>75</v>
      </c>
      <c r="F21" s="45">
        <v>2.5</v>
      </c>
      <c r="G21" s="45">
        <v>0</v>
      </c>
      <c r="H21" s="45">
        <v>1</v>
      </c>
      <c r="I21" s="106">
        <f t="shared" si="0"/>
        <v>3.5</v>
      </c>
      <c r="J21" s="46">
        <v>8</v>
      </c>
      <c r="K21" s="45"/>
      <c r="L21" s="107">
        <f t="shared" si="1"/>
        <v>10.9375</v>
      </c>
    </row>
    <row r="22" spans="1:12" s="29" customFormat="1" ht="15.75">
      <c r="A22" s="45">
        <v>14</v>
      </c>
      <c r="B22" s="65" t="s">
        <v>206</v>
      </c>
      <c r="C22" s="63">
        <v>243002</v>
      </c>
      <c r="D22" s="47">
        <v>8</v>
      </c>
      <c r="E22" s="112" t="s">
        <v>69</v>
      </c>
      <c r="F22" s="46">
        <v>1</v>
      </c>
      <c r="G22" s="46">
        <v>0</v>
      </c>
      <c r="H22" s="46">
        <v>0</v>
      </c>
      <c r="I22" s="106">
        <f t="shared" si="0"/>
        <v>1</v>
      </c>
      <c r="J22" s="46">
        <f t="shared" si="2"/>
        <v>9</v>
      </c>
      <c r="K22" s="46"/>
      <c r="L22" s="107">
        <f t="shared" si="1"/>
        <v>3.125</v>
      </c>
    </row>
    <row r="23" spans="1:1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8.75">
      <c r="B24" s="26" t="s">
        <v>8</v>
      </c>
      <c r="C24" s="32" t="s">
        <v>30</v>
      </c>
      <c r="E24" s="15"/>
      <c r="F24" s="12"/>
      <c r="G24" s="12"/>
      <c r="H24" s="12"/>
      <c r="I24" s="12"/>
      <c r="J24" s="12"/>
      <c r="K24" s="12"/>
      <c r="L24" s="12"/>
    </row>
    <row r="25" spans="2:12" ht="18.75">
      <c r="B25" s="27"/>
      <c r="C25" s="14"/>
      <c r="E25" s="15"/>
      <c r="F25" s="12"/>
      <c r="G25" s="12"/>
      <c r="H25" s="12"/>
      <c r="I25" s="12"/>
      <c r="J25" s="12"/>
      <c r="K25" s="12"/>
      <c r="L25" s="12"/>
    </row>
    <row r="26" spans="2:12" ht="18.75">
      <c r="B26" s="26" t="s">
        <v>9</v>
      </c>
      <c r="C26" s="32" t="s">
        <v>26</v>
      </c>
      <c r="E26" s="15"/>
      <c r="F26" s="12"/>
      <c r="G26" s="12"/>
      <c r="H26" s="12"/>
      <c r="I26" s="12"/>
      <c r="J26" s="12"/>
      <c r="K26" s="12"/>
      <c r="L26" s="12"/>
    </row>
    <row r="27" spans="2:12" ht="18.75">
      <c r="B27" s="26"/>
      <c r="C27" s="32" t="s">
        <v>100</v>
      </c>
      <c r="E27" s="15"/>
      <c r="F27" s="12"/>
      <c r="G27" s="12"/>
      <c r="H27" s="12"/>
      <c r="I27" s="12"/>
      <c r="J27" s="12"/>
      <c r="K27" s="12"/>
      <c r="L27" s="12"/>
    </row>
    <row r="28" spans="2:12" ht="18.75">
      <c r="B28" s="27"/>
      <c r="C28" s="32" t="s">
        <v>16</v>
      </c>
      <c r="E28" s="15"/>
      <c r="F28" s="12"/>
      <c r="G28" s="12"/>
      <c r="H28" s="12"/>
      <c r="I28" s="12"/>
      <c r="J28" s="12"/>
      <c r="K28" s="12"/>
      <c r="L28" s="12"/>
    </row>
    <row r="29" spans="2:4" ht="18.75">
      <c r="B29" s="27" t="s">
        <v>10</v>
      </c>
      <c r="C29" s="32" t="s">
        <v>17</v>
      </c>
      <c r="D29" s="6"/>
    </row>
    <row r="30" spans="3:4" ht="18.75">
      <c r="C30" s="5"/>
      <c r="D30" s="6"/>
    </row>
    <row r="31" spans="3:4" ht="18.75">
      <c r="C31" s="5"/>
      <c r="D31" s="6"/>
    </row>
  </sheetData>
  <sheetProtection/>
  <mergeCells count="5">
    <mergeCell ref="A6:I6"/>
    <mergeCell ref="A1:I1"/>
    <mergeCell ref="A2:I2"/>
    <mergeCell ref="A3:L3"/>
    <mergeCell ref="A5:K5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workbookViewId="0" topLeftCell="A1">
      <selection activeCell="C13" sqref="C13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21.7109375" style="0" customWidth="1"/>
    <col min="4" max="4" width="4.00390625" style="11" customWidth="1"/>
    <col min="5" max="5" width="21.7109375" style="0" customWidth="1"/>
    <col min="6" max="8" width="8.8515625" style="9" customWidth="1"/>
    <col min="9" max="9" width="9.140625" style="49" customWidth="1"/>
    <col min="11" max="11" width="7.57421875" style="0" customWidth="1"/>
    <col min="12" max="12" width="14.00390625" style="49" customWidth="1"/>
  </cols>
  <sheetData>
    <row r="1" spans="1:12" ht="15.75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>
      <c r="A3" s="119" t="s">
        <v>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5.75">
      <c r="A4" s="119" t="s">
        <v>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5.75">
      <c r="A5" s="120" t="s">
        <v>24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7" spans="1:12" ht="67.5" customHeight="1">
      <c r="A7" s="16" t="s">
        <v>1</v>
      </c>
      <c r="B7" s="16" t="s">
        <v>2</v>
      </c>
      <c r="C7" s="16" t="s">
        <v>3</v>
      </c>
      <c r="D7" s="17" t="s">
        <v>4</v>
      </c>
      <c r="E7" s="17" t="s">
        <v>18</v>
      </c>
      <c r="F7" s="16" t="s">
        <v>6</v>
      </c>
      <c r="G7" s="16" t="s">
        <v>7</v>
      </c>
      <c r="H7" s="16" t="s">
        <v>27</v>
      </c>
      <c r="I7" s="16" t="s">
        <v>5</v>
      </c>
      <c r="J7" s="16" t="s">
        <v>11</v>
      </c>
      <c r="K7" s="16" t="s">
        <v>12</v>
      </c>
      <c r="L7" s="16" t="s">
        <v>13</v>
      </c>
    </row>
    <row r="8" spans="1:12" ht="15.75">
      <c r="A8" s="117">
        <v>1</v>
      </c>
      <c r="B8" s="96" t="s">
        <v>177</v>
      </c>
      <c r="C8" s="97">
        <v>243017</v>
      </c>
      <c r="D8" s="98">
        <v>9</v>
      </c>
      <c r="E8" s="99" t="s">
        <v>83</v>
      </c>
      <c r="F8" s="98">
        <v>6</v>
      </c>
      <c r="G8" s="98">
        <v>7</v>
      </c>
      <c r="H8" s="98">
        <v>6</v>
      </c>
      <c r="I8" s="94">
        <f aca="true" t="shared" si="0" ref="I8:I23">H8+G8+F8</f>
        <v>19</v>
      </c>
      <c r="J8" s="100">
        <v>1</v>
      </c>
      <c r="K8" s="100">
        <v>1</v>
      </c>
      <c r="L8" s="95">
        <f aca="true" t="shared" si="1" ref="L8:L23">I8/35*100</f>
        <v>54.285714285714285</v>
      </c>
    </row>
    <row r="9" spans="1:12" ht="15.75">
      <c r="A9" s="117">
        <v>2</v>
      </c>
      <c r="B9" s="96" t="s">
        <v>178</v>
      </c>
      <c r="C9" s="97">
        <v>243017</v>
      </c>
      <c r="D9" s="98">
        <v>9</v>
      </c>
      <c r="E9" s="99" t="s">
        <v>93</v>
      </c>
      <c r="F9" s="98">
        <v>5.5</v>
      </c>
      <c r="G9" s="98">
        <v>5</v>
      </c>
      <c r="H9" s="98">
        <v>8</v>
      </c>
      <c r="I9" s="94">
        <f t="shared" si="0"/>
        <v>18.5</v>
      </c>
      <c r="J9" s="100">
        <f aca="true" t="shared" si="2" ref="J9:J17">J8+1</f>
        <v>2</v>
      </c>
      <c r="K9" s="100">
        <v>2</v>
      </c>
      <c r="L9" s="95">
        <f t="shared" si="1"/>
        <v>52.85714285714286</v>
      </c>
    </row>
    <row r="10" spans="1:12" ht="15.75">
      <c r="A10" s="117">
        <v>3</v>
      </c>
      <c r="B10" s="96" t="s">
        <v>179</v>
      </c>
      <c r="C10" s="97">
        <v>243009</v>
      </c>
      <c r="D10" s="98">
        <v>9</v>
      </c>
      <c r="E10" s="99" t="s">
        <v>85</v>
      </c>
      <c r="F10" s="98">
        <v>4.5</v>
      </c>
      <c r="G10" s="98">
        <v>7</v>
      </c>
      <c r="H10" s="98">
        <v>6</v>
      </c>
      <c r="I10" s="94">
        <f t="shared" si="0"/>
        <v>17.5</v>
      </c>
      <c r="J10" s="100">
        <f t="shared" si="2"/>
        <v>3</v>
      </c>
      <c r="K10" s="98">
        <v>3</v>
      </c>
      <c r="L10" s="95">
        <f t="shared" si="1"/>
        <v>50</v>
      </c>
    </row>
    <row r="11" spans="1:12" ht="15.75">
      <c r="A11" s="117">
        <v>4</v>
      </c>
      <c r="B11" s="96" t="s">
        <v>180</v>
      </c>
      <c r="C11" s="97">
        <v>243009</v>
      </c>
      <c r="D11" s="98">
        <v>9</v>
      </c>
      <c r="E11" s="99" t="s">
        <v>90</v>
      </c>
      <c r="F11" s="99">
        <v>6</v>
      </c>
      <c r="G11" s="99">
        <v>4</v>
      </c>
      <c r="H11" s="99">
        <v>7</v>
      </c>
      <c r="I11" s="94">
        <f t="shared" si="0"/>
        <v>17</v>
      </c>
      <c r="J11" s="100">
        <f t="shared" si="2"/>
        <v>4</v>
      </c>
      <c r="K11" s="101"/>
      <c r="L11" s="95">
        <f t="shared" si="1"/>
        <v>48.57142857142857</v>
      </c>
    </row>
    <row r="12" spans="1:12" ht="31.5">
      <c r="A12" s="117">
        <v>5</v>
      </c>
      <c r="B12" s="102" t="s">
        <v>181</v>
      </c>
      <c r="C12" s="103">
        <v>243016</v>
      </c>
      <c r="D12" s="98">
        <v>9</v>
      </c>
      <c r="E12" s="99" t="s">
        <v>82</v>
      </c>
      <c r="F12" s="98">
        <v>5.5</v>
      </c>
      <c r="G12" s="98">
        <v>2</v>
      </c>
      <c r="H12" s="98">
        <v>5</v>
      </c>
      <c r="I12" s="94">
        <f t="shared" si="0"/>
        <v>12.5</v>
      </c>
      <c r="J12" s="100">
        <f t="shared" si="2"/>
        <v>5</v>
      </c>
      <c r="K12" s="100"/>
      <c r="L12" s="95">
        <f t="shared" si="1"/>
        <v>35.714285714285715</v>
      </c>
    </row>
    <row r="13" spans="1:12" ht="31.5">
      <c r="A13" s="117">
        <v>6</v>
      </c>
      <c r="B13" s="104" t="s">
        <v>182</v>
      </c>
      <c r="C13" s="97">
        <v>243020</v>
      </c>
      <c r="D13" s="98">
        <v>9</v>
      </c>
      <c r="E13" s="99" t="s">
        <v>87</v>
      </c>
      <c r="F13" s="99">
        <v>3</v>
      </c>
      <c r="G13" s="99">
        <v>5</v>
      </c>
      <c r="H13" s="99">
        <v>4</v>
      </c>
      <c r="I13" s="94">
        <f t="shared" si="0"/>
        <v>12</v>
      </c>
      <c r="J13" s="100">
        <f t="shared" si="2"/>
        <v>6</v>
      </c>
      <c r="K13" s="101"/>
      <c r="L13" s="95">
        <f t="shared" si="1"/>
        <v>34.285714285714285</v>
      </c>
    </row>
    <row r="14" spans="1:12" ht="31.5">
      <c r="A14" s="117">
        <v>7</v>
      </c>
      <c r="B14" s="104" t="s">
        <v>183</v>
      </c>
      <c r="C14" s="97">
        <v>243020</v>
      </c>
      <c r="D14" s="98">
        <v>9</v>
      </c>
      <c r="E14" s="99" t="s">
        <v>91</v>
      </c>
      <c r="F14" s="99">
        <v>4.5</v>
      </c>
      <c r="G14" s="99">
        <v>2</v>
      </c>
      <c r="H14" s="99">
        <v>5</v>
      </c>
      <c r="I14" s="94">
        <f t="shared" si="0"/>
        <v>11.5</v>
      </c>
      <c r="J14" s="100">
        <f t="shared" si="2"/>
        <v>7</v>
      </c>
      <c r="K14" s="101"/>
      <c r="L14" s="95">
        <f t="shared" si="1"/>
        <v>32.857142857142854</v>
      </c>
    </row>
    <row r="15" spans="1:12" ht="15.75">
      <c r="A15" s="117">
        <v>8</v>
      </c>
      <c r="B15" s="97" t="s">
        <v>184</v>
      </c>
      <c r="C15" s="103">
        <v>243010</v>
      </c>
      <c r="D15" s="98">
        <v>9</v>
      </c>
      <c r="E15" s="99" t="s">
        <v>84</v>
      </c>
      <c r="F15" s="98">
        <v>4</v>
      </c>
      <c r="G15" s="98">
        <v>5</v>
      </c>
      <c r="H15" s="98">
        <v>2</v>
      </c>
      <c r="I15" s="94">
        <f t="shared" si="0"/>
        <v>11</v>
      </c>
      <c r="J15" s="100">
        <f t="shared" si="2"/>
        <v>8</v>
      </c>
      <c r="K15" s="100"/>
      <c r="L15" s="95">
        <f t="shared" si="1"/>
        <v>31.428571428571427</v>
      </c>
    </row>
    <row r="16" spans="1:12" ht="14.25" customHeight="1">
      <c r="A16" s="117">
        <v>9</v>
      </c>
      <c r="B16" s="96" t="s">
        <v>185</v>
      </c>
      <c r="C16" s="97">
        <v>243020</v>
      </c>
      <c r="D16" s="98">
        <v>9</v>
      </c>
      <c r="E16" s="99" t="s">
        <v>86</v>
      </c>
      <c r="F16" s="99">
        <v>3</v>
      </c>
      <c r="G16" s="99">
        <v>2</v>
      </c>
      <c r="H16" s="99">
        <v>4</v>
      </c>
      <c r="I16" s="94">
        <f t="shared" si="0"/>
        <v>9</v>
      </c>
      <c r="J16" s="100">
        <f t="shared" si="2"/>
        <v>9</v>
      </c>
      <c r="K16" s="101"/>
      <c r="L16" s="95">
        <f t="shared" si="1"/>
        <v>25.71428571428571</v>
      </c>
    </row>
    <row r="17" spans="1:12" ht="15.75">
      <c r="A17" s="117">
        <v>10</v>
      </c>
      <c r="B17" s="96" t="s">
        <v>186</v>
      </c>
      <c r="C17" s="97">
        <v>243009</v>
      </c>
      <c r="D17" s="98">
        <v>9</v>
      </c>
      <c r="E17" s="99" t="s">
        <v>96</v>
      </c>
      <c r="F17" s="98">
        <v>2.5</v>
      </c>
      <c r="G17" s="98">
        <v>2</v>
      </c>
      <c r="H17" s="98">
        <v>3</v>
      </c>
      <c r="I17" s="94">
        <f t="shared" si="0"/>
        <v>7.5</v>
      </c>
      <c r="J17" s="100">
        <f t="shared" si="2"/>
        <v>10</v>
      </c>
      <c r="K17" s="100"/>
      <c r="L17" s="95">
        <f t="shared" si="1"/>
        <v>21.428571428571427</v>
      </c>
    </row>
    <row r="18" spans="1:12" ht="31.5">
      <c r="A18" s="117">
        <v>11</v>
      </c>
      <c r="B18" s="102" t="s">
        <v>187</v>
      </c>
      <c r="C18" s="97">
        <v>243009</v>
      </c>
      <c r="D18" s="98">
        <v>9</v>
      </c>
      <c r="E18" s="99" t="s">
        <v>89</v>
      </c>
      <c r="F18" s="99">
        <v>4.5</v>
      </c>
      <c r="G18" s="99">
        <v>3</v>
      </c>
      <c r="H18" s="99">
        <v>0</v>
      </c>
      <c r="I18" s="94">
        <f t="shared" si="0"/>
        <v>7.5</v>
      </c>
      <c r="J18" s="100">
        <v>10</v>
      </c>
      <c r="K18" s="101"/>
      <c r="L18" s="95">
        <f t="shared" si="1"/>
        <v>21.428571428571427</v>
      </c>
    </row>
    <row r="19" spans="1:12" ht="31.5">
      <c r="A19" s="117">
        <v>12</v>
      </c>
      <c r="B19" s="97" t="s">
        <v>188</v>
      </c>
      <c r="C19" s="97">
        <v>243005</v>
      </c>
      <c r="D19" s="98">
        <v>9</v>
      </c>
      <c r="E19" s="99" t="s">
        <v>97</v>
      </c>
      <c r="F19" s="98">
        <v>3</v>
      </c>
      <c r="G19" s="98">
        <v>4</v>
      </c>
      <c r="H19" s="98">
        <v>0</v>
      </c>
      <c r="I19" s="94">
        <f t="shared" si="0"/>
        <v>7</v>
      </c>
      <c r="J19" s="100">
        <f>J18+1</f>
        <v>11</v>
      </c>
      <c r="K19" s="100"/>
      <c r="L19" s="95">
        <f t="shared" si="1"/>
        <v>20</v>
      </c>
    </row>
    <row r="20" spans="1:12" ht="31.5">
      <c r="A20" s="117">
        <v>13</v>
      </c>
      <c r="B20" s="97" t="s">
        <v>189</v>
      </c>
      <c r="C20" s="97">
        <v>243005</v>
      </c>
      <c r="D20" s="98">
        <v>9</v>
      </c>
      <c r="E20" s="99" t="s">
        <v>92</v>
      </c>
      <c r="F20" s="99">
        <v>1.5</v>
      </c>
      <c r="G20" s="99">
        <v>2</v>
      </c>
      <c r="H20" s="99">
        <v>3</v>
      </c>
      <c r="I20" s="94">
        <f t="shared" si="0"/>
        <v>6.5</v>
      </c>
      <c r="J20" s="100">
        <f>J19+1</f>
        <v>12</v>
      </c>
      <c r="K20" s="101"/>
      <c r="L20" s="95">
        <f t="shared" si="1"/>
        <v>18.571428571428573</v>
      </c>
    </row>
    <row r="21" spans="1:12" ht="31.5">
      <c r="A21" s="117">
        <v>14</v>
      </c>
      <c r="B21" s="102" t="s">
        <v>190</v>
      </c>
      <c r="C21" s="97">
        <v>243012</v>
      </c>
      <c r="D21" s="98">
        <v>9</v>
      </c>
      <c r="E21" s="99" t="s">
        <v>88</v>
      </c>
      <c r="F21" s="98">
        <v>3.5</v>
      </c>
      <c r="G21" s="98">
        <v>2</v>
      </c>
      <c r="H21" s="98">
        <v>1</v>
      </c>
      <c r="I21" s="94">
        <f t="shared" si="0"/>
        <v>6.5</v>
      </c>
      <c r="J21" s="100">
        <v>12</v>
      </c>
      <c r="K21" s="105"/>
      <c r="L21" s="95">
        <f t="shared" si="1"/>
        <v>18.571428571428573</v>
      </c>
    </row>
    <row r="22" spans="1:12" ht="15.75">
      <c r="A22" s="117">
        <v>15</v>
      </c>
      <c r="B22" s="96" t="s">
        <v>191</v>
      </c>
      <c r="C22" s="97">
        <v>243009</v>
      </c>
      <c r="D22" s="98">
        <v>9</v>
      </c>
      <c r="E22" s="99" t="s">
        <v>95</v>
      </c>
      <c r="F22" s="99">
        <v>4.5</v>
      </c>
      <c r="G22" s="99">
        <v>1</v>
      </c>
      <c r="H22" s="99">
        <v>0</v>
      </c>
      <c r="I22" s="94">
        <f t="shared" si="0"/>
        <v>5.5</v>
      </c>
      <c r="J22" s="100">
        <f>J21+1</f>
        <v>13</v>
      </c>
      <c r="K22" s="101"/>
      <c r="L22" s="95">
        <f t="shared" si="1"/>
        <v>15.714285714285714</v>
      </c>
    </row>
    <row r="23" spans="1:12" ht="15.75">
      <c r="A23" s="116">
        <v>16</v>
      </c>
      <c r="B23" s="97" t="s">
        <v>192</v>
      </c>
      <c r="C23" s="97">
        <v>243007</v>
      </c>
      <c r="D23" s="98">
        <v>9</v>
      </c>
      <c r="E23" s="99" t="s">
        <v>94</v>
      </c>
      <c r="F23" s="98">
        <v>4.5</v>
      </c>
      <c r="G23" s="98">
        <v>1</v>
      </c>
      <c r="H23" s="98">
        <v>0</v>
      </c>
      <c r="I23" s="94">
        <f t="shared" si="0"/>
        <v>5.5</v>
      </c>
      <c r="J23" s="100">
        <v>13</v>
      </c>
      <c r="K23" s="100"/>
      <c r="L23" s="95">
        <f t="shared" si="1"/>
        <v>15.714285714285714</v>
      </c>
    </row>
    <row r="24" spans="1:12" ht="15.75">
      <c r="A24" s="35"/>
      <c r="B24" s="36"/>
      <c r="C24" s="37"/>
      <c r="D24" s="38"/>
      <c r="E24" s="34"/>
      <c r="F24" s="34"/>
      <c r="G24" s="34"/>
      <c r="H24" s="34"/>
      <c r="I24" s="39"/>
      <c r="J24" s="40"/>
      <c r="K24" s="40"/>
      <c r="L24" s="41"/>
    </row>
    <row r="25" spans="1:12" ht="15.75">
      <c r="A25" s="18"/>
      <c r="B25" s="18"/>
      <c r="C25" s="18"/>
      <c r="D25" s="19"/>
      <c r="E25" s="20"/>
      <c r="F25" s="21"/>
      <c r="G25" s="21"/>
      <c r="H25" s="21"/>
      <c r="I25" s="22"/>
      <c r="J25" s="23"/>
      <c r="K25" s="23"/>
      <c r="L25" s="24"/>
    </row>
    <row r="26" spans="2:12" ht="18.75">
      <c r="B26" s="26" t="s">
        <v>8</v>
      </c>
      <c r="C26" s="32" t="s">
        <v>30</v>
      </c>
      <c r="D26"/>
      <c r="E26" s="20"/>
      <c r="F26" s="21"/>
      <c r="G26" s="21"/>
      <c r="H26" s="21"/>
      <c r="I26" s="22"/>
      <c r="J26" s="23"/>
      <c r="K26" s="23"/>
      <c r="L26" s="24"/>
    </row>
    <row r="27" spans="2:12" ht="18.75">
      <c r="B27" s="27"/>
      <c r="C27" s="14"/>
      <c r="D27"/>
      <c r="E27" s="20"/>
      <c r="F27" s="21"/>
      <c r="G27" s="21"/>
      <c r="H27" s="21"/>
      <c r="I27" s="22"/>
      <c r="J27" s="23"/>
      <c r="K27" s="23"/>
      <c r="L27" s="24"/>
    </row>
    <row r="28" spans="2:12" ht="18.75">
      <c r="B28" s="26" t="s">
        <v>9</v>
      </c>
      <c r="C28" s="32" t="s">
        <v>26</v>
      </c>
      <c r="D28"/>
      <c r="E28" s="20"/>
      <c r="F28" s="21"/>
      <c r="G28" s="21"/>
      <c r="H28" s="21"/>
      <c r="I28" s="22"/>
      <c r="J28" s="23"/>
      <c r="K28" s="23"/>
      <c r="L28" s="24"/>
    </row>
    <row r="29" spans="2:12" ht="18.75">
      <c r="B29" s="26"/>
      <c r="C29" s="32" t="s">
        <v>100</v>
      </c>
      <c r="D29"/>
      <c r="E29" s="20"/>
      <c r="F29" s="21"/>
      <c r="G29" s="21"/>
      <c r="H29" s="21"/>
      <c r="I29" s="22"/>
      <c r="J29" s="23"/>
      <c r="K29" s="23"/>
      <c r="L29" s="24"/>
    </row>
    <row r="30" spans="2:12" ht="18.75">
      <c r="B30" s="27"/>
      <c r="C30" s="32" t="s">
        <v>16</v>
      </c>
      <c r="D30"/>
      <c r="E30" s="20"/>
      <c r="F30" s="21"/>
      <c r="G30" s="21"/>
      <c r="H30" s="21"/>
      <c r="I30" s="22"/>
      <c r="J30" s="23"/>
      <c r="K30" s="23"/>
      <c r="L30" s="24"/>
    </row>
    <row r="31" spans="2:3" ht="18.75">
      <c r="B31" s="27" t="s">
        <v>10</v>
      </c>
      <c r="C31" s="32" t="s">
        <v>17</v>
      </c>
    </row>
    <row r="32" ht="15"/>
  </sheetData>
  <sheetProtection/>
  <mergeCells count="5">
    <mergeCell ref="A5:L5"/>
    <mergeCell ref="A1:L1"/>
    <mergeCell ref="A2:L2"/>
    <mergeCell ref="A3:L3"/>
    <mergeCell ref="A4:L4"/>
  </mergeCells>
  <printOptions/>
  <pageMargins left="0" right="0" top="0.9448818897637796" bottom="0.5511811023622047" header="0.11811023622047245" footer="0.1181102362204724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115" zoomScaleSheetLayoutView="115" workbookViewId="0" topLeftCell="A1">
      <selection activeCell="C12" sqref="C12"/>
    </sheetView>
  </sheetViews>
  <sheetFormatPr defaultColWidth="9.140625" defaultRowHeight="15"/>
  <cols>
    <col min="1" max="1" width="5.7109375" style="0" customWidth="1"/>
    <col min="2" max="2" width="15.421875" style="89" customWidth="1"/>
    <col min="3" max="3" width="20.421875" style="89" bestFit="1" customWidth="1"/>
    <col min="4" max="4" width="7.28125" style="0" customWidth="1"/>
    <col min="5" max="5" width="22.8515625" style="0" customWidth="1"/>
    <col min="6" max="8" width="9.28125" style="11" customWidth="1"/>
    <col min="9" max="9" width="8.421875" style="49" customWidth="1"/>
    <col min="11" max="11" width="7.140625" style="0" customWidth="1"/>
    <col min="12" max="12" width="14.140625" style="49" customWidth="1"/>
  </cols>
  <sheetData>
    <row r="1" spans="1:9" ht="15.75">
      <c r="A1" s="118" t="s">
        <v>19</v>
      </c>
      <c r="B1" s="118"/>
      <c r="C1" s="118"/>
      <c r="D1" s="118"/>
      <c r="E1" s="118"/>
      <c r="F1" s="118"/>
      <c r="G1" s="118"/>
      <c r="H1" s="118"/>
      <c r="I1" s="118"/>
    </row>
    <row r="2" spans="1:9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15.75">
      <c r="A3" s="3" t="s">
        <v>14</v>
      </c>
      <c r="B3" s="87"/>
      <c r="C3" s="87"/>
      <c r="D3" s="3"/>
      <c r="E3" s="3"/>
      <c r="F3" s="10"/>
      <c r="G3" s="10"/>
      <c r="H3" s="10"/>
      <c r="I3" s="33"/>
    </row>
    <row r="4" spans="1:9" ht="15.75">
      <c r="A4" s="119" t="s">
        <v>20</v>
      </c>
      <c r="B4" s="119"/>
      <c r="C4" s="119"/>
      <c r="D4" s="119"/>
      <c r="E4" s="119"/>
      <c r="F4" s="119"/>
      <c r="G4" s="119"/>
      <c r="H4" s="119"/>
      <c r="I4" s="119"/>
    </row>
    <row r="5" spans="1:9" ht="15.75">
      <c r="A5" s="120" t="s">
        <v>25</v>
      </c>
      <c r="B5" s="120"/>
      <c r="C5" s="120"/>
      <c r="D5" s="120"/>
      <c r="E5" s="120"/>
      <c r="F5" s="120"/>
      <c r="G5" s="120"/>
      <c r="H5" s="120"/>
      <c r="I5" s="120"/>
    </row>
    <row r="7" spans="1:12" ht="55.5" customHeight="1">
      <c r="A7" s="93" t="s">
        <v>1</v>
      </c>
      <c r="B7" s="88" t="s">
        <v>2</v>
      </c>
      <c r="C7" s="88" t="s">
        <v>3</v>
      </c>
      <c r="D7" s="17" t="s">
        <v>4</v>
      </c>
      <c r="E7" s="17" t="s">
        <v>18</v>
      </c>
      <c r="F7" s="16" t="s">
        <v>6</v>
      </c>
      <c r="G7" s="16" t="s">
        <v>7</v>
      </c>
      <c r="H7" s="16" t="s">
        <v>27</v>
      </c>
      <c r="I7" s="16" t="s">
        <v>5</v>
      </c>
      <c r="J7" s="16" t="s">
        <v>11</v>
      </c>
      <c r="K7" s="16" t="s">
        <v>12</v>
      </c>
      <c r="L7" s="16" t="s">
        <v>13</v>
      </c>
    </row>
    <row r="8" spans="1:12" ht="13.5" customHeight="1">
      <c r="A8" s="66">
        <v>1</v>
      </c>
      <c r="B8" s="82" t="s">
        <v>151</v>
      </c>
      <c r="C8" s="63">
        <v>243018</v>
      </c>
      <c r="D8" s="43">
        <v>10</v>
      </c>
      <c r="E8" s="44" t="s">
        <v>116</v>
      </c>
      <c r="F8" s="58">
        <v>9</v>
      </c>
      <c r="G8" s="58">
        <v>6</v>
      </c>
      <c r="H8" s="58">
        <v>6</v>
      </c>
      <c r="I8" s="85">
        <f aca="true" t="shared" si="0" ref="I8:I33">H8+G8+F8</f>
        <v>21</v>
      </c>
      <c r="J8" s="66">
        <v>1</v>
      </c>
      <c r="K8" s="66">
        <v>1</v>
      </c>
      <c r="L8" s="83">
        <f aca="true" t="shared" si="1" ref="L8:L33">I8/34*100</f>
        <v>61.76470588235294</v>
      </c>
    </row>
    <row r="9" spans="1:12" ht="13.5" customHeight="1">
      <c r="A9" s="46">
        <v>2</v>
      </c>
      <c r="B9" s="63" t="s">
        <v>152</v>
      </c>
      <c r="C9" s="63">
        <v>243010</v>
      </c>
      <c r="D9" s="43">
        <v>10</v>
      </c>
      <c r="E9" s="44" t="s">
        <v>113</v>
      </c>
      <c r="F9" s="45">
        <v>8.5</v>
      </c>
      <c r="G9" s="45">
        <v>5</v>
      </c>
      <c r="H9" s="45">
        <v>5</v>
      </c>
      <c r="I9" s="85">
        <f t="shared" si="0"/>
        <v>18.5</v>
      </c>
      <c r="J9" s="46">
        <f>J8+1</f>
        <v>2</v>
      </c>
      <c r="K9" s="46">
        <v>2</v>
      </c>
      <c r="L9" s="83">
        <f t="shared" si="1"/>
        <v>54.41176470588235</v>
      </c>
    </row>
    <row r="10" spans="1:12" ht="13.5" customHeight="1">
      <c r="A10" s="66">
        <v>3</v>
      </c>
      <c r="B10" s="65" t="s">
        <v>153</v>
      </c>
      <c r="C10" s="63">
        <v>243012</v>
      </c>
      <c r="D10" s="43">
        <v>10</v>
      </c>
      <c r="E10" s="44" t="s">
        <v>112</v>
      </c>
      <c r="F10" s="45">
        <v>8.5</v>
      </c>
      <c r="G10" s="45">
        <v>6</v>
      </c>
      <c r="H10" s="45">
        <v>4</v>
      </c>
      <c r="I10" s="85">
        <f t="shared" si="0"/>
        <v>18.5</v>
      </c>
      <c r="J10" s="46">
        <v>2</v>
      </c>
      <c r="K10" s="46">
        <v>2</v>
      </c>
      <c r="L10" s="83">
        <f t="shared" si="1"/>
        <v>54.41176470588235</v>
      </c>
    </row>
    <row r="11" spans="1:12" ht="13.5" customHeight="1">
      <c r="A11" s="46">
        <v>4</v>
      </c>
      <c r="B11" s="82" t="s">
        <v>154</v>
      </c>
      <c r="C11" s="63">
        <v>243013</v>
      </c>
      <c r="D11" s="43">
        <v>10</v>
      </c>
      <c r="E11" s="44" t="s">
        <v>101</v>
      </c>
      <c r="F11" s="58">
        <v>8.5</v>
      </c>
      <c r="G11" s="58">
        <v>5</v>
      </c>
      <c r="H11" s="58">
        <v>4</v>
      </c>
      <c r="I11" s="85">
        <f t="shared" si="0"/>
        <v>17.5</v>
      </c>
      <c r="J11" s="46">
        <f aca="true" t="shared" si="2" ref="J11:J33">J10+1</f>
        <v>3</v>
      </c>
      <c r="K11" s="66">
        <v>3</v>
      </c>
      <c r="L11" s="83">
        <f t="shared" si="1"/>
        <v>51.470588235294116</v>
      </c>
    </row>
    <row r="12" spans="1:12" ht="13.5" customHeight="1">
      <c r="A12" s="66">
        <v>5</v>
      </c>
      <c r="B12" s="82" t="s">
        <v>155</v>
      </c>
      <c r="C12" s="63">
        <v>243010</v>
      </c>
      <c r="D12" s="43">
        <v>10</v>
      </c>
      <c r="E12" s="44" t="s">
        <v>111</v>
      </c>
      <c r="F12" s="45">
        <v>6.5</v>
      </c>
      <c r="G12" s="45">
        <v>4</v>
      </c>
      <c r="H12" s="45">
        <v>7</v>
      </c>
      <c r="I12" s="86">
        <f t="shared" si="0"/>
        <v>17.5</v>
      </c>
      <c r="J12" s="46">
        <v>3</v>
      </c>
      <c r="K12" s="45">
        <v>3</v>
      </c>
      <c r="L12" s="83">
        <f t="shared" si="1"/>
        <v>51.470588235294116</v>
      </c>
    </row>
    <row r="13" spans="1:12" ht="13.5" customHeight="1">
      <c r="A13" s="46">
        <v>6</v>
      </c>
      <c r="B13" s="82" t="s">
        <v>156</v>
      </c>
      <c r="C13" s="63">
        <v>243009</v>
      </c>
      <c r="D13" s="43">
        <v>10</v>
      </c>
      <c r="E13" s="44" t="s">
        <v>105</v>
      </c>
      <c r="F13" s="45">
        <v>8.5</v>
      </c>
      <c r="G13" s="45">
        <v>5</v>
      </c>
      <c r="H13" s="45">
        <v>3</v>
      </c>
      <c r="I13" s="85">
        <f t="shared" si="0"/>
        <v>16.5</v>
      </c>
      <c r="J13" s="46">
        <f t="shared" si="2"/>
        <v>4</v>
      </c>
      <c r="K13" s="45"/>
      <c r="L13" s="83">
        <f t="shared" si="1"/>
        <v>48.529411764705884</v>
      </c>
    </row>
    <row r="14" spans="1:12" ht="13.5" customHeight="1">
      <c r="A14" s="66">
        <v>7</v>
      </c>
      <c r="B14" s="82" t="s">
        <v>157</v>
      </c>
      <c r="C14" s="63">
        <v>243017</v>
      </c>
      <c r="D14" s="43">
        <v>10</v>
      </c>
      <c r="E14" s="44" t="s">
        <v>122</v>
      </c>
      <c r="F14" s="58">
        <v>7</v>
      </c>
      <c r="G14" s="58">
        <v>5</v>
      </c>
      <c r="H14" s="58">
        <v>4</v>
      </c>
      <c r="I14" s="85">
        <f t="shared" si="0"/>
        <v>16</v>
      </c>
      <c r="J14" s="46">
        <f t="shared" si="2"/>
        <v>5</v>
      </c>
      <c r="K14" s="69"/>
      <c r="L14" s="83">
        <f t="shared" si="1"/>
        <v>47.05882352941176</v>
      </c>
    </row>
    <row r="15" spans="1:12" ht="13.5" customHeight="1">
      <c r="A15" s="46">
        <v>8</v>
      </c>
      <c r="B15" s="65" t="s">
        <v>158</v>
      </c>
      <c r="C15" s="63">
        <v>243016</v>
      </c>
      <c r="D15" s="43">
        <v>10</v>
      </c>
      <c r="E15" s="44" t="s">
        <v>106</v>
      </c>
      <c r="F15" s="45">
        <v>8.5</v>
      </c>
      <c r="G15" s="45">
        <v>3</v>
      </c>
      <c r="H15" s="45">
        <v>4</v>
      </c>
      <c r="I15" s="85">
        <f t="shared" si="0"/>
        <v>15.5</v>
      </c>
      <c r="J15" s="46">
        <f t="shared" si="2"/>
        <v>6</v>
      </c>
      <c r="K15" s="45"/>
      <c r="L15" s="83">
        <f t="shared" si="1"/>
        <v>45.588235294117645</v>
      </c>
    </row>
    <row r="16" spans="1:12" ht="13.5" customHeight="1">
      <c r="A16" s="66">
        <v>9</v>
      </c>
      <c r="B16" s="65" t="s">
        <v>159</v>
      </c>
      <c r="C16" s="63">
        <v>243016</v>
      </c>
      <c r="D16" s="43">
        <v>10</v>
      </c>
      <c r="E16" s="44" t="s">
        <v>124</v>
      </c>
      <c r="F16" s="46">
        <v>7</v>
      </c>
      <c r="G16" s="46">
        <v>3</v>
      </c>
      <c r="H16" s="46">
        <v>5</v>
      </c>
      <c r="I16" s="85">
        <f t="shared" si="0"/>
        <v>15</v>
      </c>
      <c r="J16" s="46">
        <f t="shared" si="2"/>
        <v>7</v>
      </c>
      <c r="K16" s="46"/>
      <c r="L16" s="83">
        <f t="shared" si="1"/>
        <v>44.11764705882353</v>
      </c>
    </row>
    <row r="17" spans="1:12" ht="13.5" customHeight="1">
      <c r="A17" s="46">
        <v>10</v>
      </c>
      <c r="B17" s="82" t="s">
        <v>160</v>
      </c>
      <c r="C17" s="63">
        <v>243020</v>
      </c>
      <c r="D17" s="43">
        <v>10</v>
      </c>
      <c r="E17" s="44" t="s">
        <v>99</v>
      </c>
      <c r="F17" s="58">
        <v>8</v>
      </c>
      <c r="G17" s="58">
        <v>5</v>
      </c>
      <c r="H17" s="58">
        <v>2</v>
      </c>
      <c r="I17" s="85">
        <f t="shared" si="0"/>
        <v>15</v>
      </c>
      <c r="J17" s="46">
        <v>7</v>
      </c>
      <c r="K17" s="69"/>
      <c r="L17" s="83">
        <f t="shared" si="1"/>
        <v>44.11764705882353</v>
      </c>
    </row>
    <row r="18" spans="1:12" ht="13.5" customHeight="1">
      <c r="A18" s="66">
        <v>11</v>
      </c>
      <c r="B18" s="65" t="s">
        <v>161</v>
      </c>
      <c r="C18" s="63">
        <v>243009</v>
      </c>
      <c r="D18" s="43">
        <v>10</v>
      </c>
      <c r="E18" s="44" t="s">
        <v>121</v>
      </c>
      <c r="F18" s="48">
        <v>8</v>
      </c>
      <c r="G18" s="48">
        <v>5</v>
      </c>
      <c r="H18" s="48">
        <v>1</v>
      </c>
      <c r="I18" s="85">
        <f t="shared" si="0"/>
        <v>14</v>
      </c>
      <c r="J18" s="46">
        <f t="shared" si="2"/>
        <v>8</v>
      </c>
      <c r="K18" s="48"/>
      <c r="L18" s="83">
        <f t="shared" si="1"/>
        <v>41.17647058823529</v>
      </c>
    </row>
    <row r="19" spans="1:12" ht="13.5" customHeight="1">
      <c r="A19" s="46">
        <v>12</v>
      </c>
      <c r="B19" s="65" t="s">
        <v>162</v>
      </c>
      <c r="C19" s="63">
        <v>243009</v>
      </c>
      <c r="D19" s="43">
        <v>10</v>
      </c>
      <c r="E19" s="44" t="s">
        <v>102</v>
      </c>
      <c r="F19" s="45">
        <v>6</v>
      </c>
      <c r="G19" s="45">
        <v>4</v>
      </c>
      <c r="H19" s="45">
        <v>3</v>
      </c>
      <c r="I19" s="85">
        <f t="shared" si="0"/>
        <v>13</v>
      </c>
      <c r="J19" s="46">
        <f t="shared" si="2"/>
        <v>9</v>
      </c>
      <c r="K19" s="45"/>
      <c r="L19" s="83">
        <f t="shared" si="1"/>
        <v>38.23529411764706</v>
      </c>
    </row>
    <row r="20" spans="1:12" ht="13.5" customHeight="1">
      <c r="A20" s="66">
        <v>13</v>
      </c>
      <c r="B20" s="63" t="s">
        <v>163</v>
      </c>
      <c r="C20" s="63">
        <v>243010</v>
      </c>
      <c r="D20" s="43">
        <v>10</v>
      </c>
      <c r="E20" s="44" t="s">
        <v>114</v>
      </c>
      <c r="F20" s="46">
        <v>4</v>
      </c>
      <c r="G20" s="46">
        <v>4</v>
      </c>
      <c r="H20" s="46">
        <v>5</v>
      </c>
      <c r="I20" s="85">
        <f t="shared" si="0"/>
        <v>13</v>
      </c>
      <c r="J20" s="46">
        <v>9</v>
      </c>
      <c r="K20" s="46"/>
      <c r="L20" s="83">
        <f t="shared" si="1"/>
        <v>38.23529411764706</v>
      </c>
    </row>
    <row r="21" spans="1:12" ht="13.5" customHeight="1">
      <c r="A21" s="46">
        <v>14</v>
      </c>
      <c r="B21" s="82" t="s">
        <v>164</v>
      </c>
      <c r="C21" s="63">
        <v>243020</v>
      </c>
      <c r="D21" s="43">
        <v>10</v>
      </c>
      <c r="E21" s="44" t="s">
        <v>108</v>
      </c>
      <c r="F21" s="58">
        <v>8</v>
      </c>
      <c r="G21" s="58">
        <v>2</v>
      </c>
      <c r="H21" s="58">
        <v>3</v>
      </c>
      <c r="I21" s="85">
        <f t="shared" si="0"/>
        <v>13</v>
      </c>
      <c r="J21" s="46">
        <v>9</v>
      </c>
      <c r="K21" s="69"/>
      <c r="L21" s="83">
        <f t="shared" si="1"/>
        <v>38.23529411764706</v>
      </c>
    </row>
    <row r="22" spans="1:12" ht="13.5" customHeight="1">
      <c r="A22" s="66">
        <v>15</v>
      </c>
      <c r="B22" s="63" t="s">
        <v>165</v>
      </c>
      <c r="C22" s="63">
        <v>243010</v>
      </c>
      <c r="D22" s="43">
        <v>10</v>
      </c>
      <c r="E22" s="44" t="s">
        <v>118</v>
      </c>
      <c r="F22" s="45">
        <v>8</v>
      </c>
      <c r="G22" s="45">
        <v>1</v>
      </c>
      <c r="H22" s="45">
        <v>4</v>
      </c>
      <c r="I22" s="85">
        <f t="shared" si="0"/>
        <v>13</v>
      </c>
      <c r="J22" s="46">
        <v>9</v>
      </c>
      <c r="K22" s="45"/>
      <c r="L22" s="83">
        <f t="shared" si="1"/>
        <v>38.23529411764706</v>
      </c>
    </row>
    <row r="23" spans="1:12" ht="13.5" customHeight="1">
      <c r="A23" s="46">
        <v>16</v>
      </c>
      <c r="B23" s="82" t="s">
        <v>166</v>
      </c>
      <c r="C23" s="63">
        <v>243009</v>
      </c>
      <c r="D23" s="43">
        <v>10</v>
      </c>
      <c r="E23" s="44" t="s">
        <v>119</v>
      </c>
      <c r="F23" s="46">
        <v>6.5</v>
      </c>
      <c r="G23" s="46">
        <v>3</v>
      </c>
      <c r="H23" s="46">
        <v>3</v>
      </c>
      <c r="I23" s="85">
        <f t="shared" si="0"/>
        <v>12.5</v>
      </c>
      <c r="J23" s="46">
        <f t="shared" si="2"/>
        <v>10</v>
      </c>
      <c r="K23" s="46"/>
      <c r="L23" s="83">
        <f t="shared" si="1"/>
        <v>36.76470588235294</v>
      </c>
    </row>
    <row r="24" spans="1:12" ht="13.5" customHeight="1">
      <c r="A24" s="66">
        <v>17</v>
      </c>
      <c r="B24" s="65" t="s">
        <v>167</v>
      </c>
      <c r="C24" s="63">
        <v>243009</v>
      </c>
      <c r="D24" s="47">
        <v>10</v>
      </c>
      <c r="E24" s="44" t="s">
        <v>107</v>
      </c>
      <c r="F24" s="45">
        <v>6</v>
      </c>
      <c r="G24" s="45">
        <v>4</v>
      </c>
      <c r="H24" s="45">
        <v>2</v>
      </c>
      <c r="I24" s="85">
        <f t="shared" si="0"/>
        <v>12</v>
      </c>
      <c r="J24" s="46">
        <f t="shared" si="2"/>
        <v>11</v>
      </c>
      <c r="K24" s="46"/>
      <c r="L24" s="83">
        <f t="shared" si="1"/>
        <v>35.294117647058826</v>
      </c>
    </row>
    <row r="25" spans="1:12" ht="13.5" customHeight="1">
      <c r="A25" s="46">
        <v>18</v>
      </c>
      <c r="B25" s="63" t="s">
        <v>168</v>
      </c>
      <c r="C25" s="63">
        <v>243005</v>
      </c>
      <c r="D25" s="47">
        <v>10</v>
      </c>
      <c r="E25" s="44" t="s">
        <v>104</v>
      </c>
      <c r="F25" s="45">
        <v>7</v>
      </c>
      <c r="G25" s="45">
        <v>2</v>
      </c>
      <c r="H25" s="45">
        <v>3</v>
      </c>
      <c r="I25" s="85">
        <f t="shared" si="0"/>
        <v>12</v>
      </c>
      <c r="J25" s="46">
        <v>11</v>
      </c>
      <c r="K25" s="45"/>
      <c r="L25" s="83">
        <f t="shared" si="1"/>
        <v>35.294117647058826</v>
      </c>
    </row>
    <row r="26" spans="1:12" ht="13.5" customHeight="1">
      <c r="A26" s="66">
        <v>19</v>
      </c>
      <c r="B26" s="82" t="s">
        <v>169</v>
      </c>
      <c r="C26" s="63">
        <v>243017</v>
      </c>
      <c r="D26" s="47">
        <v>10</v>
      </c>
      <c r="E26" s="44" t="s">
        <v>123</v>
      </c>
      <c r="F26" s="58">
        <v>8</v>
      </c>
      <c r="G26" s="58">
        <v>2</v>
      </c>
      <c r="H26" s="58">
        <v>2</v>
      </c>
      <c r="I26" s="85">
        <f t="shared" si="0"/>
        <v>12</v>
      </c>
      <c r="J26" s="46">
        <v>11</v>
      </c>
      <c r="K26" s="69"/>
      <c r="L26" s="83">
        <f t="shared" si="1"/>
        <v>35.294117647058826</v>
      </c>
    </row>
    <row r="27" spans="1:12" ht="13.5" customHeight="1">
      <c r="A27" s="46">
        <v>20</v>
      </c>
      <c r="B27" s="65" t="s">
        <v>170</v>
      </c>
      <c r="C27" s="63">
        <v>243009</v>
      </c>
      <c r="D27" s="47">
        <v>10</v>
      </c>
      <c r="E27" s="44" t="s">
        <v>110</v>
      </c>
      <c r="F27" s="46">
        <v>5.5</v>
      </c>
      <c r="G27" s="46">
        <v>3</v>
      </c>
      <c r="H27" s="46">
        <v>3</v>
      </c>
      <c r="I27" s="85">
        <f t="shared" si="0"/>
        <v>11.5</v>
      </c>
      <c r="J27" s="46">
        <f t="shared" si="2"/>
        <v>12</v>
      </c>
      <c r="K27" s="46"/>
      <c r="L27" s="83">
        <f t="shared" si="1"/>
        <v>33.82352941176471</v>
      </c>
    </row>
    <row r="28" spans="1:12" ht="13.5" customHeight="1">
      <c r="A28" s="66">
        <v>21</v>
      </c>
      <c r="B28" s="84" t="s">
        <v>171</v>
      </c>
      <c r="C28" s="63">
        <v>243018</v>
      </c>
      <c r="D28" s="47">
        <v>10</v>
      </c>
      <c r="E28" s="44" t="s">
        <v>120</v>
      </c>
      <c r="F28" s="58">
        <v>7.5</v>
      </c>
      <c r="G28" s="58">
        <v>2</v>
      </c>
      <c r="H28" s="58">
        <v>1</v>
      </c>
      <c r="I28" s="85">
        <f t="shared" si="0"/>
        <v>10.5</v>
      </c>
      <c r="J28" s="46">
        <f t="shared" si="2"/>
        <v>13</v>
      </c>
      <c r="K28" s="69"/>
      <c r="L28" s="83">
        <f t="shared" si="1"/>
        <v>30.88235294117647</v>
      </c>
    </row>
    <row r="29" spans="1:12" ht="13.5" customHeight="1">
      <c r="A29" s="46">
        <v>22</v>
      </c>
      <c r="B29" s="63" t="s">
        <v>172</v>
      </c>
      <c r="C29" s="63">
        <v>243005</v>
      </c>
      <c r="D29" s="47">
        <v>10</v>
      </c>
      <c r="E29" s="44" t="s">
        <v>109</v>
      </c>
      <c r="F29" s="45">
        <v>7</v>
      </c>
      <c r="G29" s="45">
        <v>2</v>
      </c>
      <c r="H29" s="45">
        <v>1</v>
      </c>
      <c r="I29" s="85">
        <f t="shared" si="0"/>
        <v>10</v>
      </c>
      <c r="J29" s="46">
        <f t="shared" si="2"/>
        <v>14</v>
      </c>
      <c r="K29" s="46"/>
      <c r="L29" s="83">
        <f t="shared" si="1"/>
        <v>29.411764705882355</v>
      </c>
    </row>
    <row r="30" spans="1:12" ht="13.5" customHeight="1">
      <c r="A30" s="66">
        <v>23</v>
      </c>
      <c r="B30" s="65" t="s">
        <v>173</v>
      </c>
      <c r="C30" s="63">
        <v>243009</v>
      </c>
      <c r="D30" s="47">
        <v>10</v>
      </c>
      <c r="E30" s="44" t="s">
        <v>115</v>
      </c>
      <c r="F30" s="45">
        <v>6.5</v>
      </c>
      <c r="G30" s="45">
        <v>2</v>
      </c>
      <c r="H30" s="45">
        <v>0</v>
      </c>
      <c r="I30" s="85">
        <f t="shared" si="0"/>
        <v>8.5</v>
      </c>
      <c r="J30" s="46">
        <f t="shared" si="2"/>
        <v>15</v>
      </c>
      <c r="K30" s="46"/>
      <c r="L30" s="83">
        <f t="shared" si="1"/>
        <v>25</v>
      </c>
    </row>
    <row r="31" spans="1:12" ht="13.5" customHeight="1">
      <c r="A31" s="46">
        <v>24</v>
      </c>
      <c r="B31" s="63" t="s">
        <v>174</v>
      </c>
      <c r="C31" s="63">
        <v>243005</v>
      </c>
      <c r="D31" s="47">
        <v>10</v>
      </c>
      <c r="E31" s="44" t="s">
        <v>103</v>
      </c>
      <c r="F31" s="45">
        <v>5</v>
      </c>
      <c r="G31" s="45">
        <v>2</v>
      </c>
      <c r="H31" s="45">
        <v>0</v>
      </c>
      <c r="I31" s="85">
        <f t="shared" si="0"/>
        <v>7</v>
      </c>
      <c r="J31" s="46">
        <f t="shared" si="2"/>
        <v>16</v>
      </c>
      <c r="K31" s="45"/>
      <c r="L31" s="83">
        <f t="shared" si="1"/>
        <v>20.588235294117645</v>
      </c>
    </row>
    <row r="32" spans="1:12" ht="13.5" customHeight="1">
      <c r="A32" s="66">
        <v>25</v>
      </c>
      <c r="B32" s="82" t="s">
        <v>175</v>
      </c>
      <c r="C32" s="63">
        <v>243018</v>
      </c>
      <c r="D32" s="47">
        <v>10</v>
      </c>
      <c r="E32" s="44" t="s">
        <v>98</v>
      </c>
      <c r="F32" s="58">
        <v>5</v>
      </c>
      <c r="G32" s="58">
        <v>1</v>
      </c>
      <c r="H32" s="58">
        <v>0</v>
      </c>
      <c r="I32" s="85">
        <f t="shared" si="0"/>
        <v>6</v>
      </c>
      <c r="J32" s="46">
        <f t="shared" si="2"/>
        <v>17</v>
      </c>
      <c r="K32" s="69"/>
      <c r="L32" s="83">
        <f t="shared" si="1"/>
        <v>17.647058823529413</v>
      </c>
    </row>
    <row r="33" spans="1:12" ht="13.5" customHeight="1">
      <c r="A33" s="46">
        <v>26</v>
      </c>
      <c r="B33" s="65" t="s">
        <v>176</v>
      </c>
      <c r="C33" s="63">
        <v>243009</v>
      </c>
      <c r="D33" s="47">
        <v>10</v>
      </c>
      <c r="E33" s="44" t="s">
        <v>117</v>
      </c>
      <c r="F33" s="45">
        <v>4.5</v>
      </c>
      <c r="G33" s="45">
        <v>1</v>
      </c>
      <c r="H33" s="45">
        <v>0</v>
      </c>
      <c r="I33" s="85">
        <f t="shared" si="0"/>
        <v>5.5</v>
      </c>
      <c r="J33" s="46">
        <f t="shared" si="2"/>
        <v>18</v>
      </c>
      <c r="K33" s="45"/>
      <c r="L33" s="83">
        <f t="shared" si="1"/>
        <v>16.176470588235293</v>
      </c>
    </row>
    <row r="34" ht="15">
      <c r="B34" s="42"/>
    </row>
    <row r="35" spans="2:3" ht="18.75">
      <c r="B35" s="26" t="s">
        <v>8</v>
      </c>
      <c r="C35" s="91" t="s">
        <v>30</v>
      </c>
    </row>
    <row r="36" spans="2:5" ht="18.75">
      <c r="B36" s="90"/>
      <c r="C36" s="92"/>
      <c r="E36" s="13"/>
    </row>
    <row r="37" spans="2:5" ht="18.75">
      <c r="B37" s="26" t="s">
        <v>9</v>
      </c>
      <c r="C37" s="91" t="s">
        <v>26</v>
      </c>
      <c r="E37" s="14"/>
    </row>
    <row r="38" spans="2:5" ht="18.75">
      <c r="B38" s="26"/>
      <c r="C38" s="91" t="s">
        <v>100</v>
      </c>
      <c r="E38" s="13"/>
    </row>
    <row r="39" spans="2:5" ht="18.75">
      <c r="B39" s="90"/>
      <c r="C39" s="91" t="s">
        <v>16</v>
      </c>
      <c r="E39" s="13"/>
    </row>
    <row r="40" spans="2:3" ht="18.75">
      <c r="B40" s="90" t="s">
        <v>10</v>
      </c>
      <c r="C40" s="91" t="s">
        <v>17</v>
      </c>
    </row>
    <row r="41" ht="15"/>
  </sheetData>
  <sheetProtection/>
  <mergeCells count="4">
    <mergeCell ref="A5:I5"/>
    <mergeCell ref="A1:I1"/>
    <mergeCell ref="A2:I2"/>
    <mergeCell ref="A4:I4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workbookViewId="0" topLeftCell="A1">
      <selection activeCell="A11" sqref="A11"/>
    </sheetView>
  </sheetViews>
  <sheetFormatPr defaultColWidth="9.140625" defaultRowHeight="15"/>
  <cols>
    <col min="1" max="1" width="10.7109375" style="0" customWidth="1"/>
    <col min="2" max="2" width="26.28125" style="0" customWidth="1"/>
    <col min="3" max="3" width="20.421875" style="0" customWidth="1"/>
    <col min="4" max="4" width="3.28125" style="0" customWidth="1"/>
    <col min="5" max="5" width="21.140625" style="0" customWidth="1"/>
    <col min="6" max="8" width="9.00390625" style="0" customWidth="1"/>
    <col min="9" max="9" width="7.421875" style="7" customWidth="1"/>
    <col min="10" max="10" width="8.8515625" style="0" customWidth="1"/>
    <col min="11" max="11" width="7.8515625" style="0" customWidth="1"/>
    <col min="12" max="12" width="13.421875" style="0" customWidth="1"/>
  </cols>
  <sheetData>
    <row r="1" spans="1:9" ht="15.75">
      <c r="A1" s="118" t="s">
        <v>19</v>
      </c>
      <c r="B1" s="118"/>
      <c r="C1" s="118"/>
      <c r="D1" s="118"/>
      <c r="E1" s="118"/>
      <c r="F1" s="118"/>
      <c r="G1" s="118"/>
      <c r="H1" s="118"/>
      <c r="I1" s="118"/>
    </row>
    <row r="2" spans="1:9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15.75">
      <c r="A3" s="2" t="s">
        <v>14</v>
      </c>
      <c r="B3" s="2"/>
      <c r="C3" s="2"/>
      <c r="D3" s="2"/>
      <c r="E3" s="2"/>
      <c r="F3" s="2"/>
      <c r="G3" s="2"/>
      <c r="H3" s="2"/>
      <c r="I3" s="2"/>
    </row>
    <row r="4" spans="1:9" ht="15.75">
      <c r="A4" s="119" t="s">
        <v>20</v>
      </c>
      <c r="B4" s="119"/>
      <c r="C4" s="119"/>
      <c r="D4" s="119"/>
      <c r="E4" s="119"/>
      <c r="F4" s="119"/>
      <c r="G4" s="119"/>
      <c r="H4" s="119"/>
      <c r="I4" s="119"/>
    </row>
    <row r="5" spans="1:9" ht="15.75">
      <c r="A5" s="120" t="s">
        <v>21</v>
      </c>
      <c r="B5" s="120"/>
      <c r="C5" s="120"/>
      <c r="D5" s="120"/>
      <c r="E5" s="120"/>
      <c r="F5" s="120"/>
      <c r="G5" s="120"/>
      <c r="H5" s="120"/>
      <c r="I5" s="120"/>
    </row>
    <row r="7" spans="1:12" ht="53.25" customHeight="1">
      <c r="A7" s="50" t="s">
        <v>1</v>
      </c>
      <c r="B7" s="50" t="s">
        <v>2</v>
      </c>
      <c r="C7" s="50" t="s">
        <v>3</v>
      </c>
      <c r="D7" s="51" t="s">
        <v>4</v>
      </c>
      <c r="E7" s="50" t="s">
        <v>28</v>
      </c>
      <c r="F7" s="50" t="s">
        <v>6</v>
      </c>
      <c r="G7" s="50" t="s">
        <v>7</v>
      </c>
      <c r="H7" s="50" t="s">
        <v>27</v>
      </c>
      <c r="I7" s="50" t="s">
        <v>5</v>
      </c>
      <c r="J7" s="50" t="s">
        <v>11</v>
      </c>
      <c r="K7" s="50" t="s">
        <v>12</v>
      </c>
      <c r="L7" s="50" t="s">
        <v>13</v>
      </c>
    </row>
    <row r="8" spans="1:12" ht="18.75" customHeight="1">
      <c r="A8" s="52">
        <v>1</v>
      </c>
      <c r="B8" s="63" t="s">
        <v>126</v>
      </c>
      <c r="C8" s="57">
        <v>243007</v>
      </c>
      <c r="D8" s="64">
        <v>11</v>
      </c>
      <c r="E8" s="44" t="s">
        <v>57</v>
      </c>
      <c r="F8" s="47">
        <v>7.5</v>
      </c>
      <c r="G8" s="47">
        <v>12</v>
      </c>
      <c r="H8" s="53">
        <v>5.5</v>
      </c>
      <c r="I8" s="54">
        <f aca="true" t="shared" si="0" ref="I8:I32">H8+G8+F8</f>
        <v>25</v>
      </c>
      <c r="J8" s="47">
        <v>1</v>
      </c>
      <c r="K8" s="55">
        <v>1</v>
      </c>
      <c r="L8" s="56">
        <f aca="true" t="shared" si="1" ref="L8:L32">I8/34*100</f>
        <v>73.52941176470588</v>
      </c>
    </row>
    <row r="9" spans="1:12" ht="18.75" customHeight="1">
      <c r="A9" s="52">
        <v>2</v>
      </c>
      <c r="B9" s="65" t="s">
        <v>127</v>
      </c>
      <c r="C9" s="57">
        <v>243016</v>
      </c>
      <c r="D9" s="43">
        <v>11</v>
      </c>
      <c r="E9" s="44" t="s">
        <v>58</v>
      </c>
      <c r="F9" s="47">
        <v>7.5</v>
      </c>
      <c r="G9" s="47">
        <v>2</v>
      </c>
      <c r="H9" s="53">
        <v>15</v>
      </c>
      <c r="I9" s="54">
        <f t="shared" si="0"/>
        <v>24.5</v>
      </c>
      <c r="J9" s="47">
        <f>1+J8</f>
        <v>2</v>
      </c>
      <c r="K9" s="66">
        <v>2</v>
      </c>
      <c r="L9" s="56">
        <f t="shared" si="1"/>
        <v>72.05882352941177</v>
      </c>
    </row>
    <row r="10" spans="1:12" ht="18.75" customHeight="1">
      <c r="A10" s="52">
        <v>3</v>
      </c>
      <c r="B10" s="67" t="s">
        <v>128</v>
      </c>
      <c r="C10" s="57">
        <v>243009</v>
      </c>
      <c r="D10" s="43">
        <v>11</v>
      </c>
      <c r="E10" s="44" t="s">
        <v>45</v>
      </c>
      <c r="F10" s="47">
        <v>7</v>
      </c>
      <c r="G10" s="47">
        <v>6</v>
      </c>
      <c r="H10" s="53">
        <v>6</v>
      </c>
      <c r="I10" s="54">
        <f t="shared" si="0"/>
        <v>19</v>
      </c>
      <c r="J10" s="47">
        <f aca="true" t="shared" si="2" ref="J10:J32">1+J9</f>
        <v>3</v>
      </c>
      <c r="K10" s="55">
        <v>3</v>
      </c>
      <c r="L10" s="56">
        <f t="shared" si="1"/>
        <v>55.88235294117647</v>
      </c>
    </row>
    <row r="11" spans="1:12" ht="18.75" customHeight="1">
      <c r="A11" s="52">
        <v>4</v>
      </c>
      <c r="B11" s="67" t="s">
        <v>129</v>
      </c>
      <c r="C11" s="68">
        <v>243020</v>
      </c>
      <c r="D11" s="43">
        <v>11</v>
      </c>
      <c r="E11" s="44" t="s">
        <v>64</v>
      </c>
      <c r="F11" s="58">
        <v>7</v>
      </c>
      <c r="G11" s="58">
        <v>5.5</v>
      </c>
      <c r="H11" s="59">
        <v>6</v>
      </c>
      <c r="I11" s="54">
        <f t="shared" si="0"/>
        <v>18.5</v>
      </c>
      <c r="J11" s="47">
        <f t="shared" si="2"/>
        <v>4</v>
      </c>
      <c r="K11" s="69"/>
      <c r="L11" s="56">
        <f t="shared" si="1"/>
        <v>54.41176470588235</v>
      </c>
    </row>
    <row r="12" spans="1:12" ht="18.75" customHeight="1">
      <c r="A12" s="52">
        <v>5</v>
      </c>
      <c r="B12" s="70" t="s">
        <v>130</v>
      </c>
      <c r="C12" s="57">
        <v>243010</v>
      </c>
      <c r="D12" s="43">
        <v>11</v>
      </c>
      <c r="E12" s="44" t="s">
        <v>52</v>
      </c>
      <c r="F12" s="47">
        <v>7</v>
      </c>
      <c r="G12" s="47">
        <v>5</v>
      </c>
      <c r="H12" s="53">
        <v>5</v>
      </c>
      <c r="I12" s="54">
        <f t="shared" si="0"/>
        <v>17</v>
      </c>
      <c r="J12" s="47">
        <f t="shared" si="2"/>
        <v>5</v>
      </c>
      <c r="K12" s="47"/>
      <c r="L12" s="56">
        <f t="shared" si="1"/>
        <v>50</v>
      </c>
    </row>
    <row r="13" spans="1:12" ht="18.75" customHeight="1">
      <c r="A13" s="52">
        <v>6</v>
      </c>
      <c r="B13" s="70" t="s">
        <v>131</v>
      </c>
      <c r="C13" s="57">
        <v>243010</v>
      </c>
      <c r="D13" s="43">
        <v>11</v>
      </c>
      <c r="E13" s="44" t="s">
        <v>66</v>
      </c>
      <c r="F13" s="47">
        <v>7</v>
      </c>
      <c r="G13" s="47">
        <v>2.5</v>
      </c>
      <c r="H13" s="53">
        <v>4</v>
      </c>
      <c r="I13" s="54">
        <f t="shared" si="0"/>
        <v>13.5</v>
      </c>
      <c r="J13" s="47">
        <f t="shared" si="2"/>
        <v>6</v>
      </c>
      <c r="K13" s="71"/>
      <c r="L13" s="56">
        <f t="shared" si="1"/>
        <v>39.705882352941174</v>
      </c>
    </row>
    <row r="14" spans="1:12" ht="18.75" customHeight="1">
      <c r="A14" s="52">
        <v>7</v>
      </c>
      <c r="B14" s="65" t="s">
        <v>132</v>
      </c>
      <c r="C14" s="57">
        <v>243016</v>
      </c>
      <c r="D14" s="43">
        <v>11</v>
      </c>
      <c r="E14" s="44" t="s">
        <v>55</v>
      </c>
      <c r="F14" s="47">
        <v>7</v>
      </c>
      <c r="G14" s="47">
        <v>4.5</v>
      </c>
      <c r="H14" s="53">
        <v>1.5</v>
      </c>
      <c r="I14" s="54">
        <f t="shared" si="0"/>
        <v>13</v>
      </c>
      <c r="J14" s="47">
        <f t="shared" si="2"/>
        <v>7</v>
      </c>
      <c r="K14" s="66"/>
      <c r="L14" s="56">
        <f t="shared" si="1"/>
        <v>38.23529411764706</v>
      </c>
    </row>
    <row r="15" spans="1:12" ht="18.75" customHeight="1">
      <c r="A15" s="52">
        <v>8</v>
      </c>
      <c r="B15" s="63" t="s">
        <v>133</v>
      </c>
      <c r="C15" s="72">
        <v>243001</v>
      </c>
      <c r="D15" s="43">
        <v>11</v>
      </c>
      <c r="E15" s="44" t="s">
        <v>62</v>
      </c>
      <c r="F15" s="47">
        <v>7</v>
      </c>
      <c r="G15" s="47">
        <v>4</v>
      </c>
      <c r="H15" s="53">
        <v>2</v>
      </c>
      <c r="I15" s="54">
        <f t="shared" si="0"/>
        <v>13</v>
      </c>
      <c r="J15" s="47">
        <v>7</v>
      </c>
      <c r="K15" s="55"/>
      <c r="L15" s="56">
        <f t="shared" si="1"/>
        <v>38.23529411764706</v>
      </c>
    </row>
    <row r="16" spans="1:12" ht="18.75" customHeight="1">
      <c r="A16" s="52">
        <v>9</v>
      </c>
      <c r="B16" s="65" t="s">
        <v>134</v>
      </c>
      <c r="C16" s="57">
        <v>243016</v>
      </c>
      <c r="D16" s="73">
        <v>11</v>
      </c>
      <c r="E16" s="44" t="s">
        <v>59</v>
      </c>
      <c r="F16" s="47">
        <v>7.5</v>
      </c>
      <c r="G16" s="47">
        <v>3</v>
      </c>
      <c r="H16" s="53">
        <v>2</v>
      </c>
      <c r="I16" s="54">
        <f t="shared" si="0"/>
        <v>12.5</v>
      </c>
      <c r="J16" s="47">
        <f t="shared" si="2"/>
        <v>8</v>
      </c>
      <c r="K16" s="74"/>
      <c r="L16" s="56">
        <f t="shared" si="1"/>
        <v>36.76470588235294</v>
      </c>
    </row>
    <row r="17" spans="1:12" ht="18.75" customHeight="1">
      <c r="A17" s="52">
        <v>10</v>
      </c>
      <c r="B17" s="70" t="s">
        <v>135</v>
      </c>
      <c r="C17" s="57">
        <v>243010</v>
      </c>
      <c r="D17" s="43">
        <v>11</v>
      </c>
      <c r="E17" s="44" t="s">
        <v>50</v>
      </c>
      <c r="F17" s="47">
        <v>7</v>
      </c>
      <c r="G17" s="47">
        <v>1</v>
      </c>
      <c r="H17" s="53">
        <v>4</v>
      </c>
      <c r="I17" s="54">
        <f t="shared" si="0"/>
        <v>12</v>
      </c>
      <c r="J17" s="47">
        <f t="shared" si="2"/>
        <v>9</v>
      </c>
      <c r="K17" s="47"/>
      <c r="L17" s="56">
        <f t="shared" si="1"/>
        <v>35.294117647058826</v>
      </c>
    </row>
    <row r="18" spans="1:12" ht="18.75" customHeight="1">
      <c r="A18" s="52">
        <v>11</v>
      </c>
      <c r="B18" s="75" t="s">
        <v>136</v>
      </c>
      <c r="C18" s="57">
        <v>243020</v>
      </c>
      <c r="D18" s="43">
        <v>11</v>
      </c>
      <c r="E18" s="44" t="s">
        <v>61</v>
      </c>
      <c r="F18" s="58">
        <v>7</v>
      </c>
      <c r="G18" s="58">
        <v>2.5</v>
      </c>
      <c r="H18" s="59">
        <v>2</v>
      </c>
      <c r="I18" s="54">
        <f t="shared" si="0"/>
        <v>11.5</v>
      </c>
      <c r="J18" s="47">
        <f t="shared" si="2"/>
        <v>10</v>
      </c>
      <c r="K18" s="69"/>
      <c r="L18" s="56">
        <f t="shared" si="1"/>
        <v>33.82352941176471</v>
      </c>
    </row>
    <row r="19" spans="1:12" ht="18.75" customHeight="1">
      <c r="A19" s="52">
        <v>12</v>
      </c>
      <c r="B19" s="67" t="s">
        <v>137</v>
      </c>
      <c r="C19" s="68">
        <v>243024</v>
      </c>
      <c r="D19" s="43">
        <v>11</v>
      </c>
      <c r="E19" s="44" t="s">
        <v>44</v>
      </c>
      <c r="F19" s="47">
        <v>8</v>
      </c>
      <c r="G19" s="47">
        <v>2.5</v>
      </c>
      <c r="H19" s="53">
        <v>1</v>
      </c>
      <c r="I19" s="54">
        <f t="shared" si="0"/>
        <v>11.5</v>
      </c>
      <c r="J19" s="47">
        <v>10</v>
      </c>
      <c r="K19" s="47"/>
      <c r="L19" s="56">
        <f t="shared" si="1"/>
        <v>33.82352941176471</v>
      </c>
    </row>
    <row r="20" spans="1:12" ht="18.75" customHeight="1">
      <c r="A20" s="52">
        <v>13</v>
      </c>
      <c r="B20" s="67" t="s">
        <v>138</v>
      </c>
      <c r="C20" s="57">
        <v>243018</v>
      </c>
      <c r="D20" s="43">
        <v>11</v>
      </c>
      <c r="E20" s="44" t="s">
        <v>65</v>
      </c>
      <c r="F20" s="66">
        <v>8</v>
      </c>
      <c r="G20" s="66">
        <v>2</v>
      </c>
      <c r="H20" s="76">
        <v>1.5</v>
      </c>
      <c r="I20" s="54">
        <f t="shared" si="0"/>
        <v>11.5</v>
      </c>
      <c r="J20" s="47">
        <v>10</v>
      </c>
      <c r="K20" s="69"/>
      <c r="L20" s="56">
        <f t="shared" si="1"/>
        <v>33.82352941176471</v>
      </c>
    </row>
    <row r="21" spans="1:12" ht="18.75" customHeight="1">
      <c r="A21" s="52">
        <v>14</v>
      </c>
      <c r="B21" s="65" t="s">
        <v>139</v>
      </c>
      <c r="C21" s="57">
        <v>243016</v>
      </c>
      <c r="D21" s="77">
        <v>11</v>
      </c>
      <c r="E21" s="44" t="s">
        <v>56</v>
      </c>
      <c r="F21" s="47">
        <v>6</v>
      </c>
      <c r="G21" s="47">
        <v>3</v>
      </c>
      <c r="H21" s="53">
        <v>2</v>
      </c>
      <c r="I21" s="54">
        <f t="shared" si="0"/>
        <v>11</v>
      </c>
      <c r="J21" s="47">
        <f t="shared" si="2"/>
        <v>11</v>
      </c>
      <c r="K21" s="66"/>
      <c r="L21" s="56">
        <f t="shared" si="1"/>
        <v>32.35294117647059</v>
      </c>
    </row>
    <row r="22" spans="1:12" ht="18.75" customHeight="1">
      <c r="A22" s="52">
        <v>15</v>
      </c>
      <c r="B22" s="70" t="s">
        <v>140</v>
      </c>
      <c r="C22" s="57">
        <v>243010</v>
      </c>
      <c r="D22" s="43">
        <v>11</v>
      </c>
      <c r="E22" s="44" t="s">
        <v>53</v>
      </c>
      <c r="F22" s="47">
        <v>6.5</v>
      </c>
      <c r="G22" s="47">
        <v>2</v>
      </c>
      <c r="H22" s="53">
        <v>2</v>
      </c>
      <c r="I22" s="54">
        <f t="shared" si="0"/>
        <v>10.5</v>
      </c>
      <c r="J22" s="47">
        <f t="shared" si="2"/>
        <v>12</v>
      </c>
      <c r="K22" s="47"/>
      <c r="L22" s="56">
        <f t="shared" si="1"/>
        <v>30.88235294117647</v>
      </c>
    </row>
    <row r="23" spans="1:12" ht="18.75" customHeight="1">
      <c r="A23" s="52">
        <v>16</v>
      </c>
      <c r="B23" s="67" t="s">
        <v>141</v>
      </c>
      <c r="C23" s="57">
        <v>243009</v>
      </c>
      <c r="D23" s="47">
        <v>11</v>
      </c>
      <c r="E23" s="44" t="s">
        <v>63</v>
      </c>
      <c r="F23" s="47">
        <v>5.5</v>
      </c>
      <c r="G23" s="47">
        <v>3</v>
      </c>
      <c r="H23" s="47">
        <v>2</v>
      </c>
      <c r="I23" s="54">
        <f t="shared" si="0"/>
        <v>10.5</v>
      </c>
      <c r="J23" s="47">
        <v>12</v>
      </c>
      <c r="K23" s="55"/>
      <c r="L23" s="56">
        <f t="shared" si="1"/>
        <v>30.88235294117647</v>
      </c>
    </row>
    <row r="24" spans="1:12" ht="18.75" customHeight="1">
      <c r="A24" s="52">
        <v>17</v>
      </c>
      <c r="B24" s="67" t="s">
        <v>142</v>
      </c>
      <c r="C24" s="68">
        <v>243024</v>
      </c>
      <c r="D24" s="47">
        <v>11</v>
      </c>
      <c r="E24" s="44" t="s">
        <v>67</v>
      </c>
      <c r="F24" s="47">
        <v>6</v>
      </c>
      <c r="G24" s="47">
        <v>3</v>
      </c>
      <c r="H24" s="47">
        <v>0</v>
      </c>
      <c r="I24" s="54">
        <f t="shared" si="0"/>
        <v>9</v>
      </c>
      <c r="J24" s="47">
        <f t="shared" si="2"/>
        <v>13</v>
      </c>
      <c r="K24" s="66"/>
      <c r="L24" s="56">
        <f t="shared" si="1"/>
        <v>26.47058823529412</v>
      </c>
    </row>
    <row r="25" spans="1:12" ht="18.75" customHeight="1">
      <c r="A25" s="52">
        <v>18</v>
      </c>
      <c r="B25" s="78" t="s">
        <v>143</v>
      </c>
      <c r="C25" s="72">
        <v>243005</v>
      </c>
      <c r="D25" s="47">
        <v>11</v>
      </c>
      <c r="E25" s="44" t="s">
        <v>46</v>
      </c>
      <c r="F25" s="47">
        <v>6</v>
      </c>
      <c r="G25" s="47">
        <v>2</v>
      </c>
      <c r="H25" s="47">
        <v>1</v>
      </c>
      <c r="I25" s="54">
        <f t="shared" si="0"/>
        <v>9</v>
      </c>
      <c r="J25" s="47">
        <v>13</v>
      </c>
      <c r="K25" s="47"/>
      <c r="L25" s="56">
        <f t="shared" si="1"/>
        <v>26.47058823529412</v>
      </c>
    </row>
    <row r="26" spans="1:12" ht="18.75" customHeight="1">
      <c r="A26" s="52">
        <v>19</v>
      </c>
      <c r="B26" s="75" t="s">
        <v>144</v>
      </c>
      <c r="C26" s="72">
        <v>243013</v>
      </c>
      <c r="D26" s="47">
        <v>11</v>
      </c>
      <c r="E26" s="44" t="s">
        <v>48</v>
      </c>
      <c r="F26" s="58">
        <v>6</v>
      </c>
      <c r="G26" s="58">
        <v>2</v>
      </c>
      <c r="H26" s="58">
        <v>0</v>
      </c>
      <c r="I26" s="54">
        <f t="shared" si="0"/>
        <v>8</v>
      </c>
      <c r="J26" s="47">
        <f t="shared" si="2"/>
        <v>14</v>
      </c>
      <c r="K26" s="69"/>
      <c r="L26" s="56">
        <f t="shared" si="1"/>
        <v>23.52941176470588</v>
      </c>
    </row>
    <row r="27" spans="1:12" ht="18.75" customHeight="1">
      <c r="A27" s="52">
        <v>20</v>
      </c>
      <c r="B27" s="78" t="s">
        <v>145</v>
      </c>
      <c r="C27" s="72">
        <v>243005</v>
      </c>
      <c r="D27" s="47">
        <v>11</v>
      </c>
      <c r="E27" s="44" t="s">
        <v>47</v>
      </c>
      <c r="F27" s="47">
        <v>5.5</v>
      </c>
      <c r="G27" s="47">
        <v>1</v>
      </c>
      <c r="H27" s="47">
        <v>1</v>
      </c>
      <c r="I27" s="54">
        <f t="shared" si="0"/>
        <v>7.5</v>
      </c>
      <c r="J27" s="47">
        <f t="shared" si="2"/>
        <v>15</v>
      </c>
      <c r="K27" s="47"/>
      <c r="L27" s="56">
        <f t="shared" si="1"/>
        <v>22.058823529411764</v>
      </c>
    </row>
    <row r="28" spans="1:12" ht="18.75" customHeight="1">
      <c r="A28" s="52">
        <v>21</v>
      </c>
      <c r="B28" s="70" t="s">
        <v>146</v>
      </c>
      <c r="C28" s="57">
        <v>243010</v>
      </c>
      <c r="D28" s="47">
        <v>11</v>
      </c>
      <c r="E28" s="44" t="s">
        <v>54</v>
      </c>
      <c r="F28" s="47">
        <v>7</v>
      </c>
      <c r="G28" s="47">
        <v>0</v>
      </c>
      <c r="H28" s="47">
        <v>0</v>
      </c>
      <c r="I28" s="54">
        <f t="shared" si="0"/>
        <v>7</v>
      </c>
      <c r="J28" s="47">
        <f t="shared" si="2"/>
        <v>16</v>
      </c>
      <c r="K28" s="47"/>
      <c r="L28" s="56">
        <f t="shared" si="1"/>
        <v>20.588235294117645</v>
      </c>
    </row>
    <row r="29" spans="1:12" ht="18.75" customHeight="1">
      <c r="A29" s="52">
        <v>22</v>
      </c>
      <c r="B29" s="67" t="s">
        <v>147</v>
      </c>
      <c r="C29" s="68">
        <v>243024</v>
      </c>
      <c r="D29" s="47">
        <v>11</v>
      </c>
      <c r="E29" s="44" t="s">
        <v>43</v>
      </c>
      <c r="F29" s="47">
        <v>5</v>
      </c>
      <c r="G29" s="47">
        <v>2</v>
      </c>
      <c r="H29" s="47">
        <v>0</v>
      </c>
      <c r="I29" s="54">
        <f t="shared" si="0"/>
        <v>7</v>
      </c>
      <c r="J29" s="47">
        <v>16</v>
      </c>
      <c r="K29" s="69"/>
      <c r="L29" s="56">
        <f t="shared" si="1"/>
        <v>20.588235294117645</v>
      </c>
    </row>
    <row r="30" spans="1:12" ht="18.75" customHeight="1">
      <c r="A30" s="52">
        <v>23</v>
      </c>
      <c r="B30" s="79" t="s">
        <v>148</v>
      </c>
      <c r="C30" s="80">
        <v>243024</v>
      </c>
      <c r="D30" s="81">
        <v>11</v>
      </c>
      <c r="E30" s="60" t="s">
        <v>51</v>
      </c>
      <c r="F30" s="53">
        <v>4.5</v>
      </c>
      <c r="G30" s="53">
        <v>0</v>
      </c>
      <c r="H30" s="53">
        <v>2</v>
      </c>
      <c r="I30" s="54">
        <f t="shared" si="0"/>
        <v>6.5</v>
      </c>
      <c r="J30" s="47">
        <f t="shared" si="2"/>
        <v>17</v>
      </c>
      <c r="K30" s="76"/>
      <c r="L30" s="56">
        <f t="shared" si="1"/>
        <v>19.11764705882353</v>
      </c>
    </row>
    <row r="31" spans="1:12" ht="18.75" customHeight="1">
      <c r="A31" s="52">
        <v>24</v>
      </c>
      <c r="B31" s="78" t="s">
        <v>149</v>
      </c>
      <c r="C31" s="72">
        <v>243005</v>
      </c>
      <c r="D31" s="47">
        <v>11</v>
      </c>
      <c r="E31" s="44" t="s">
        <v>60</v>
      </c>
      <c r="F31" s="47">
        <v>2.5</v>
      </c>
      <c r="G31" s="47">
        <v>1</v>
      </c>
      <c r="H31" s="47">
        <v>1</v>
      </c>
      <c r="I31" s="61">
        <f t="shared" si="0"/>
        <v>4.5</v>
      </c>
      <c r="J31" s="47">
        <f t="shared" si="2"/>
        <v>18</v>
      </c>
      <c r="K31" s="47"/>
      <c r="L31" s="62">
        <f t="shared" si="1"/>
        <v>13.23529411764706</v>
      </c>
    </row>
    <row r="32" spans="1:12" ht="18.75" customHeight="1">
      <c r="A32" s="47">
        <v>25</v>
      </c>
      <c r="B32" s="67" t="s">
        <v>150</v>
      </c>
      <c r="C32" s="68">
        <v>243024</v>
      </c>
      <c r="D32" s="47">
        <v>11</v>
      </c>
      <c r="E32" s="44" t="s">
        <v>49</v>
      </c>
      <c r="F32" s="47">
        <v>4</v>
      </c>
      <c r="G32" s="47">
        <v>0</v>
      </c>
      <c r="H32" s="47">
        <v>0</v>
      </c>
      <c r="I32" s="61">
        <f t="shared" si="0"/>
        <v>4</v>
      </c>
      <c r="J32" s="47">
        <f t="shared" si="2"/>
        <v>19</v>
      </c>
      <c r="K32" s="66"/>
      <c r="L32" s="62">
        <f t="shared" si="1"/>
        <v>11.76470588235294</v>
      </c>
    </row>
    <row r="33" spans="2:3" ht="18.75">
      <c r="B33" s="4"/>
      <c r="C33" s="13"/>
    </row>
    <row r="34" spans="2:3" ht="18.75">
      <c r="B34" s="26" t="s">
        <v>8</v>
      </c>
      <c r="C34" s="32" t="s">
        <v>30</v>
      </c>
    </row>
    <row r="35" spans="2:3" ht="18.75">
      <c r="B35" s="27"/>
      <c r="C35" s="14"/>
    </row>
    <row r="36" spans="2:3" ht="18.75">
      <c r="B36" s="26" t="s">
        <v>9</v>
      </c>
      <c r="C36" s="32" t="s">
        <v>26</v>
      </c>
    </row>
    <row r="37" spans="2:3" ht="18.75">
      <c r="B37" s="26"/>
      <c r="C37" s="32" t="s">
        <v>100</v>
      </c>
    </row>
    <row r="38" spans="2:3" ht="18.75">
      <c r="B38" s="27"/>
      <c r="C38" s="32" t="s">
        <v>16</v>
      </c>
    </row>
    <row r="39" spans="2:3" ht="18.75">
      <c r="B39" s="27" t="s">
        <v>10</v>
      </c>
      <c r="C39" s="32" t="s">
        <v>17</v>
      </c>
    </row>
    <row r="40" ht="15"/>
  </sheetData>
  <sheetProtection/>
  <mergeCells count="4">
    <mergeCell ref="A1:I1"/>
    <mergeCell ref="A2:I2"/>
    <mergeCell ref="A4:I4"/>
    <mergeCell ref="A5:I5"/>
  </mergeCells>
  <printOptions/>
  <pageMargins left="0.2755905511811024" right="0" top="0.15748031496062992" bottom="0.15748031496062992" header="0.11811023622047245" footer="0.1181102362204724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2023-09-02T20:45:12Z</dcterms:modified>
  <cp:category/>
  <cp:version/>
  <cp:contentType/>
  <cp:contentStatus/>
</cp:coreProperties>
</file>