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3890" activeTab="5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Лист1" sheetId="5" state="hidden" r:id="rId5"/>
    <sheet name="11 класс" sheetId="6" r:id="rId6"/>
  </sheets>
  <definedNames>
    <definedName name="_xlnm.Print_Area" localSheetId="3">'10 класс'!$A$1:$Q$24</definedName>
    <definedName name="_xlnm.Print_Area" localSheetId="0">'7 класс  '!$A$1:$Q$17</definedName>
    <definedName name="_xlnm.Print_Area" localSheetId="1">'8 класс '!$A$1:$Q$20</definedName>
  </definedNames>
  <calcPr fullCalcOnLoad="1"/>
</workbook>
</file>

<file path=xl/sharedStrings.xml><?xml version="1.0" encoding="utf-8"?>
<sst xmlns="http://schemas.openxmlformats.org/spreadsheetml/2006/main" count="222" uniqueCount="131">
  <si>
    <t xml:space="preserve">ТЮМЕНСКАЯ ОБЛАСТЬ </t>
  </si>
  <si>
    <t>№</t>
  </si>
  <si>
    <t>Фамилия участника</t>
  </si>
  <si>
    <t>Класс</t>
  </si>
  <si>
    <t>ИТОГО</t>
  </si>
  <si>
    <t xml:space="preserve">Председатель жюри: </t>
  </si>
  <si>
    <t>Члены жюри: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</si>
  <si>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</si>
  <si>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</si>
  <si>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</si>
  <si>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</si>
  <si>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</si>
  <si>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В 2015-2016 УЧЕБНОМ ГОДУ</t>
  </si>
  <si>
    <t>Тест 1</t>
  </si>
  <si>
    <t>Тест 2</t>
  </si>
  <si>
    <t>Тест 3</t>
  </si>
  <si>
    <t>Задача 1</t>
  </si>
  <si>
    <t>Задача 2</t>
  </si>
  <si>
    <t>Задача 3</t>
  </si>
  <si>
    <t>Задача 4</t>
  </si>
  <si>
    <t>Задача 5</t>
  </si>
  <si>
    <t>Наименование ОО</t>
  </si>
  <si>
    <t>11 ноября 2016 года</t>
  </si>
  <si>
    <t>В 2016-2017 УЧЕБНОМ ГОДУ</t>
  </si>
  <si>
    <t xml:space="preserve">учащихся 7  класса по ______экономике______  максимальный балл_100__ </t>
  </si>
  <si>
    <t xml:space="preserve">учащихся 8  класса по ______экономике______  максимальный балл_100__ </t>
  </si>
  <si>
    <t xml:space="preserve">учащихся  9  класса по ______экономике______  максимальный балл_125_ </t>
  </si>
  <si>
    <t xml:space="preserve">учащихся  10  класса по ______экономике______  максимальный балл_116__ </t>
  </si>
  <si>
    <t xml:space="preserve">учащихся  11  класса по ______экономике______  максимальный балл_116_ </t>
  </si>
  <si>
    <t>Тоб-Экон-10-120-5</t>
  </si>
  <si>
    <t>Тоб-Экон-10-120-6</t>
  </si>
  <si>
    <t>Тоб-Экон-10-120-7</t>
  </si>
  <si>
    <t>Тоб-Экон-10-120-8</t>
  </si>
  <si>
    <t>Тоб-Экон-10-120-9</t>
  </si>
  <si>
    <t>Тоб-Экон-10-120-3</t>
  </si>
  <si>
    <t>Тоб-Экон-10-120-4</t>
  </si>
  <si>
    <t>Тоб-Экон-10-120-1</t>
  </si>
  <si>
    <t>Тоб-Экон-10-120-2</t>
  </si>
  <si>
    <t>Тоб-экон-11-118-11</t>
  </si>
  <si>
    <t>Тоб-экон-11-121-10</t>
  </si>
  <si>
    <t>Тоб-экон-11-121-7</t>
  </si>
  <si>
    <t>Тоб-экон-11-121-5</t>
  </si>
  <si>
    <t>Тоб-экон-11-121-14</t>
  </si>
  <si>
    <t>Тоб-экон-11-121-8</t>
  </si>
  <si>
    <t>Тоб-экон-11-121-11</t>
  </si>
  <si>
    <t>Тоб-экон-11-121-1</t>
  </si>
  <si>
    <t>Тоб-экон-11-118-8</t>
  </si>
  <si>
    <t>Тоб-экон-11-121-4</t>
  </si>
  <si>
    <t>Тоб-экон-11-121-6</t>
  </si>
  <si>
    <t>Тоб-экон-11-121-13</t>
  </si>
  <si>
    <t>Тоб-экон-11-121-3</t>
  </si>
  <si>
    <t>Тоб-экон-11-121-15</t>
  </si>
  <si>
    <t>Тоб-экон-11-118-10</t>
  </si>
  <si>
    <t>Тоб-экон-11-118-9</t>
  </si>
  <si>
    <t>Тоб-экон-11-121-12</t>
  </si>
  <si>
    <t>Тоб-экон-11-121-9</t>
  </si>
  <si>
    <t>Тоб-Экон-10-116-19</t>
  </si>
  <si>
    <t>Тоб-экон-116-15</t>
  </si>
  <si>
    <t>Тоб-экон-116-11</t>
  </si>
  <si>
    <t>Тоб-экон-116-5</t>
  </si>
  <si>
    <t>Тоб-экон-116-8</t>
  </si>
  <si>
    <t>Тоб-экон-116-14</t>
  </si>
  <si>
    <t>Тоб-экон-116-13</t>
  </si>
  <si>
    <t>Тоб-экон-116-2</t>
  </si>
  <si>
    <t>Тоб-экон-116-4</t>
  </si>
  <si>
    <t>Тоб-экон-116-3</t>
  </si>
  <si>
    <t>Тоб-экон-116-6</t>
  </si>
  <si>
    <t>Тоб-экон-116-1</t>
  </si>
  <si>
    <t>Тоб-экон-116-7</t>
  </si>
  <si>
    <t>Тоб-экон-116-10</t>
  </si>
  <si>
    <t>Тоб-экон-116-9</t>
  </si>
  <si>
    <t>Тоб-экон-116-12</t>
  </si>
  <si>
    <t>Тоб-экон-118-8</t>
  </si>
  <si>
    <t>Тоб-экон-118-4</t>
  </si>
  <si>
    <t>Тоб-экон-118-7</t>
  </si>
  <si>
    <t>Тоб-экон-118-1</t>
  </si>
  <si>
    <t>Тоб-экон-118-3</t>
  </si>
  <si>
    <t>Тоб-экон-118-6</t>
  </si>
  <si>
    <t>Тоб-экон-118-5</t>
  </si>
  <si>
    <t>Тоб-экон-118-2</t>
  </si>
  <si>
    <t>РябковаАС</t>
  </si>
  <si>
    <t>ТрухинаДВ</t>
  </si>
  <si>
    <t>БаландинСС</t>
  </si>
  <si>
    <t>КутасееваЕЮ</t>
  </si>
  <si>
    <t>ШачневаТВ</t>
  </si>
  <si>
    <t>КотёлкинаЕА</t>
  </si>
  <si>
    <t>НаглицКА</t>
  </si>
  <si>
    <t>МусоваИВ</t>
  </si>
  <si>
    <t>СавинаЕВ</t>
  </si>
  <si>
    <t>ОрловаСК</t>
  </si>
  <si>
    <t>СусловаЕВ</t>
  </si>
  <si>
    <t>ВеселковДД</t>
  </si>
  <si>
    <t>АнисимоваКБ</t>
  </si>
  <si>
    <t>ЗольниковДО</t>
  </si>
  <si>
    <t>КадысевАС</t>
  </si>
  <si>
    <t>ИбрагимоваИД</t>
  </si>
  <si>
    <t>СердюкЕВ</t>
  </si>
  <si>
    <t>ЧубаАВ</t>
  </si>
  <si>
    <t>БубенщиковаЕС</t>
  </si>
  <si>
    <t>КвашнинРЮ</t>
  </si>
  <si>
    <t>НикитинИГ</t>
  </si>
  <si>
    <t>БизинПА</t>
  </si>
  <si>
    <t>БурундуковаНА</t>
  </si>
  <si>
    <t>МаркинДД</t>
  </si>
  <si>
    <t>ТархановаЮА</t>
  </si>
  <si>
    <t>ЛеушинАС</t>
  </si>
  <si>
    <t>ЖембровскаяЮК</t>
  </si>
  <si>
    <t>ШаргинДТ</t>
  </si>
  <si>
    <t>АнисимовАН</t>
  </si>
  <si>
    <t>МалаховаАА</t>
  </si>
  <si>
    <t>АбдуллинАР</t>
  </si>
  <si>
    <t>МаликоваАН</t>
  </si>
  <si>
    <t>ХабибулинДА</t>
  </si>
  <si>
    <t>ИльиныхНН</t>
  </si>
  <si>
    <t>БритановАГ</t>
  </si>
  <si>
    <t>СнигурЮА</t>
  </si>
  <si>
    <t>КуриловБН</t>
  </si>
  <si>
    <t>ЗыряноваПА</t>
  </si>
  <si>
    <t>ЮнусоваЮА</t>
  </si>
  <si>
    <t>КошкаровВО</t>
  </si>
  <si>
    <t>СильманАВ</t>
  </si>
  <si>
    <t>КриванковАС</t>
  </si>
  <si>
    <t>ИвановАО</t>
  </si>
  <si>
    <t>АвгустоваДС</t>
  </si>
  <si>
    <t>ОгневаМА</t>
  </si>
  <si>
    <t>КарасёвИВ</t>
  </si>
  <si>
    <t>СакинРД</t>
  </si>
  <si>
    <t>ЗагородниковМВ</t>
  </si>
  <si>
    <t>БелоусоваАМ</t>
  </si>
  <si>
    <t>КасьяновДВ</t>
  </si>
  <si>
    <t>ЯковлеваДА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</si>
</sst>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0"/>
    <numFmt numFmtId="188" formatCode="0.0000"/>
    <numFmt numFmtId="189" formatCode="0.000"/>
    <numFmt numFmtId="19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1" fillId="32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65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66" fillId="0" borderId="0" xfId="0" applyFont="1" applyFill="1" applyAlignment="1">
      <alignment/>
    </xf>
    <xf numFmtId="0" fontId="66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1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6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90" fontId="6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9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3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90" fontId="6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textRotation="90" wrapText="1"/>
    </xf>
    <xf numFmtId="0" fontId="19" fillId="0" borderId="11" xfId="0" applyFont="1" applyFill="1" applyBorder="1" applyAlignment="1">
      <alignment vertical="center" textRotation="90" wrapText="1"/>
    </xf>
    <xf numFmtId="0" fontId="19" fillId="0" borderId="10" xfId="0" applyFont="1" applyFill="1" applyBorder="1" applyAlignment="1">
      <alignment vertical="center" textRotation="90" wrapText="1"/>
    </xf>
    <xf numFmtId="0" fontId="2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1114425" y="2876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114425" y="2876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1114425" y="2876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1114425" y="2876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6019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60198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60198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314450" y="47053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1314450" y="47053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1314450" y="4295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190500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1314450" y="42957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142875"/>
    <xdr:sp fLocksText="0">
      <xdr:nvSpPr>
        <xdr:cNvPr id="5" name="Text Box 1"/>
        <xdr:cNvSpPr txBox="1">
          <a:spLocks noChangeArrowheads="1"/>
        </xdr:cNvSpPr>
      </xdr:nvSpPr>
      <xdr:spPr>
        <a:xfrm>
          <a:off x="1314450" y="2371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200025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314450" y="2381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66675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1209675" y="5200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66675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1209675" y="52006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1209675" y="5924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1209675" y="5924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114300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714500" y="2333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114300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1714500" y="2333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7150"/>
    <xdr:sp fLocksText="0">
      <xdr:nvSpPr>
        <xdr:cNvPr id="3" name="Text Box 1"/>
        <xdr:cNvSpPr txBox="1">
          <a:spLocks noChangeArrowheads="1"/>
        </xdr:cNvSpPr>
      </xdr:nvSpPr>
      <xdr:spPr>
        <a:xfrm>
          <a:off x="1714500" y="3857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7150"/>
    <xdr:sp fLocksText="0">
      <xdr:nvSpPr>
        <xdr:cNvPr id="4" name="Text Box 1"/>
        <xdr:cNvSpPr txBox="1">
          <a:spLocks noChangeArrowheads="1"/>
        </xdr:cNvSpPr>
      </xdr:nvSpPr>
      <xdr:spPr>
        <a:xfrm>
          <a:off x="1714500" y="3857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1714500" y="3914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1714500" y="3914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SheetLayoutView="110" zoomScalePageLayoutView="0" workbookViewId="0" topLeftCell="A1">
      <selection activeCell="C3" sqref="C1:D16384"/>
    </sheetView>
  </sheetViews>
  <sheetFormatPr defaultColWidth="9.140625" defaultRowHeight="15"/>
  <cols>
    <col min="1" max="1" width="5.421875" style="43" customWidth="1"/>
    <col min="2" max="2" width="11.28125" style="48" customWidth="1"/>
    <col min="3" max="3" width="21.8515625" style="48" customWidth="1"/>
    <col min="4" max="4" width="5.140625" style="43" customWidth="1"/>
    <col min="5" max="5" width="14.00390625" style="43" bestFit="1" customWidth="1"/>
    <col min="6" max="6" width="4.7109375" style="43" customWidth="1"/>
    <col min="7" max="8" width="3.8515625" style="43" bestFit="1" customWidth="1"/>
    <col min="9" max="10" width="3.8515625" style="43" customWidth="1"/>
    <col min="11" max="11" width="3.8515625" style="43" bestFit="1" customWidth="1"/>
    <col min="12" max="12" width="3.8515625" style="43" customWidth="1"/>
    <col min="13" max="13" width="3.8515625" style="43" bestFit="1" customWidth="1"/>
    <col min="14" max="14" width="5.8515625" style="43" customWidth="1"/>
    <col min="15" max="15" width="5.00390625" style="43" customWidth="1"/>
    <col min="16" max="16" width="5.7109375" style="43" customWidth="1"/>
    <col min="17" max="17" width="6.8515625" style="43" customWidth="1"/>
    <col min="18" max="16384" width="9.140625" style="27" customWidth="1"/>
  </cols>
  <sheetData>
    <row r="1" spans="1:17" ht="1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4"/>
      <c r="O1" s="25"/>
      <c r="P1" s="25"/>
      <c r="Q1" s="26"/>
    </row>
    <row r="2" spans="1:17" ht="1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8"/>
      <c r="O2" s="25"/>
      <c r="P2" s="25"/>
      <c r="Q2" s="26"/>
    </row>
    <row r="3" spans="1:17" ht="15">
      <c r="A3" s="29" t="s">
        <v>10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5"/>
      <c r="P3" s="25"/>
      <c r="Q3" s="26"/>
    </row>
    <row r="4" spans="1:17" ht="15">
      <c r="A4" s="115" t="s">
        <v>23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28"/>
      <c r="O4" s="25"/>
      <c r="P4" s="25"/>
      <c r="Q4" s="26"/>
    </row>
    <row r="5" spans="1:17" ht="15">
      <c r="A5" s="115" t="s">
        <v>24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28"/>
      <c r="O5" s="25"/>
      <c r="P5" s="25"/>
      <c r="Q5" s="26"/>
    </row>
    <row r="6" spans="1:17" ht="76.5">
      <c r="A6" s="31" t="s">
        <v>1</v>
      </c>
      <c r="B6" s="32" t="s">
        <v>2</v>
      </c>
      <c r="C6" s="32" t="s">
        <v>21</v>
      </c>
      <c r="D6" s="33" t="s">
        <v>3</v>
      </c>
      <c r="E6" s="33" t="s">
        <v>11</v>
      </c>
      <c r="F6" s="33" t="s">
        <v>13</v>
      </c>
      <c r="G6" s="33" t="s">
        <v>14</v>
      </c>
      <c r="H6" s="33" t="s">
        <v>15</v>
      </c>
      <c r="I6" s="33" t="s">
        <v>16</v>
      </c>
      <c r="J6" s="33" t="s">
        <v>17</v>
      </c>
      <c r="K6" s="33" t="s">
        <v>18</v>
      </c>
      <c r="L6" s="33" t="s">
        <v>19</v>
      </c>
      <c r="M6" s="33" t="s">
        <v>20</v>
      </c>
      <c r="N6" s="34" t="s">
        <v>4</v>
      </c>
      <c r="O6" s="34" t="s">
        <v>7</v>
      </c>
      <c r="P6" s="35" t="s">
        <v>8</v>
      </c>
      <c r="Q6" s="36" t="s">
        <v>9</v>
      </c>
    </row>
    <row r="7" spans="1:17" ht="15">
      <c r="A7" s="37">
        <v>1</v>
      </c>
      <c r="B7" s="23" t="s">
        <v>80</v>
      </c>
      <c r="C7" s="18">
        <v>2430014</v>
      </c>
      <c r="D7" s="38">
        <v>7</v>
      </c>
      <c r="E7" s="38" t="s">
        <v>72</v>
      </c>
      <c r="F7" s="39">
        <v>8</v>
      </c>
      <c r="G7" s="39">
        <v>12</v>
      </c>
      <c r="H7" s="39">
        <v>20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0">
        <v>40</v>
      </c>
      <c r="O7" s="39">
        <v>1</v>
      </c>
      <c r="P7" s="39"/>
      <c r="Q7" s="41">
        <f>N7/100*100</f>
        <v>40</v>
      </c>
    </row>
    <row r="8" spans="1:17" ht="15">
      <c r="A8" s="37">
        <v>2</v>
      </c>
      <c r="B8" s="23" t="s">
        <v>81</v>
      </c>
      <c r="C8" s="18">
        <v>243016</v>
      </c>
      <c r="D8" s="38">
        <v>7</v>
      </c>
      <c r="E8" s="38" t="s">
        <v>69</v>
      </c>
      <c r="F8" s="39">
        <v>6</v>
      </c>
      <c r="G8" s="39">
        <v>6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0">
        <v>12</v>
      </c>
      <c r="O8" s="39">
        <v>2</v>
      </c>
      <c r="P8" s="39"/>
      <c r="Q8" s="41">
        <f>N8/100*100</f>
        <v>12</v>
      </c>
    </row>
    <row r="9" spans="1:17" ht="15">
      <c r="A9" s="37">
        <v>3</v>
      </c>
      <c r="B9" s="42" t="s">
        <v>82</v>
      </c>
      <c r="C9" s="18">
        <v>2430013</v>
      </c>
      <c r="D9" s="38">
        <v>7</v>
      </c>
      <c r="E9" s="38" t="s">
        <v>71</v>
      </c>
      <c r="F9" s="39">
        <v>8</v>
      </c>
      <c r="G9" s="39">
        <v>6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0">
        <v>14</v>
      </c>
      <c r="O9" s="39">
        <v>3</v>
      </c>
      <c r="P9" s="39"/>
      <c r="Q9" s="41">
        <f>N9/100*100</f>
        <v>14.000000000000002</v>
      </c>
    </row>
    <row r="10" spans="1:17" ht="15">
      <c r="A10" s="37">
        <v>4</v>
      </c>
      <c r="B10" s="42" t="s">
        <v>83</v>
      </c>
      <c r="C10" s="18">
        <v>2430013</v>
      </c>
      <c r="D10" s="38">
        <v>7</v>
      </c>
      <c r="E10" s="38" t="s">
        <v>70</v>
      </c>
      <c r="F10" s="39">
        <v>4</v>
      </c>
      <c r="G10" s="39">
        <v>9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0">
        <v>13</v>
      </c>
      <c r="O10" s="39">
        <v>4</v>
      </c>
      <c r="P10" s="39"/>
      <c r="Q10" s="41">
        <f>N10/100*100</f>
        <v>13</v>
      </c>
    </row>
    <row r="11" spans="1:17" ht="15">
      <c r="A11" s="37">
        <v>5</v>
      </c>
      <c r="B11" s="42" t="s">
        <v>84</v>
      </c>
      <c r="C11" s="18">
        <v>2430013</v>
      </c>
      <c r="D11" s="38">
        <v>7</v>
      </c>
      <c r="E11" s="38" t="s">
        <v>68</v>
      </c>
      <c r="F11" s="39">
        <v>5</v>
      </c>
      <c r="G11" s="39">
        <v>6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0">
        <v>11</v>
      </c>
      <c r="O11" s="39">
        <v>5</v>
      </c>
      <c r="P11" s="39"/>
      <c r="Q11" s="41">
        <f>N11/100*100</f>
        <v>11</v>
      </c>
    </row>
    <row r="12" spans="2:17" ht="15.75">
      <c r="B12" s="44"/>
      <c r="C12" s="8"/>
      <c r="Q12" s="45"/>
    </row>
    <row r="13" spans="2:17" ht="15.75">
      <c r="B13" s="46" t="s">
        <v>5</v>
      </c>
      <c r="C13" s="9"/>
      <c r="Q13" s="45"/>
    </row>
    <row r="14" spans="2:17" ht="15.75">
      <c r="B14" s="43"/>
      <c r="Q14" s="45"/>
    </row>
    <row r="15" spans="2:17" ht="15.75">
      <c r="B15" s="46" t="s">
        <v>6</v>
      </c>
      <c r="C15" s="8"/>
      <c r="Q15" s="45"/>
    </row>
    <row r="16" spans="2:17" ht="15.75">
      <c r="B16" s="44"/>
      <c r="C16" s="8"/>
      <c r="Q16" s="45"/>
    </row>
    <row r="17" spans="3:17" ht="15.75">
      <c r="C17" s="8"/>
      <c r="Q17" s="45"/>
    </row>
    <row r="18" spans="2:3" ht="15.75">
      <c r="B18" s="44"/>
      <c r="C18" s="8"/>
    </row>
    <row r="19" spans="2:3" ht="15.75">
      <c r="B19" s="44"/>
      <c r="C19" s="8"/>
    </row>
  </sheetData>
  <sheetProtection/>
  <mergeCells count="4">
    <mergeCell ref="A1:M1"/>
    <mergeCell ref="A2:M2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SheetLayoutView="77" zoomScalePageLayoutView="0" workbookViewId="0" topLeftCell="A1">
      <selection activeCell="C3" sqref="C1:D16384"/>
    </sheetView>
  </sheetViews>
  <sheetFormatPr defaultColWidth="9.140625" defaultRowHeight="15"/>
  <cols>
    <col min="1" max="1" width="5.421875" style="67" customWidth="1"/>
    <col min="2" max="2" width="18.00390625" style="71" customWidth="1"/>
    <col min="3" max="3" width="25.28125" style="43" customWidth="1"/>
    <col min="4" max="4" width="4.57421875" style="43" customWidth="1"/>
    <col min="5" max="5" width="18.8515625" style="43" customWidth="1"/>
    <col min="6" max="10" width="7.28125" style="49" customWidth="1"/>
    <col min="11" max="13" width="7.28125" style="27" customWidth="1"/>
    <col min="14" max="15" width="9.57421875" style="50" customWidth="1"/>
    <col min="16" max="16" width="7.28125" style="27" customWidth="1"/>
    <col min="17" max="17" width="7.57421875" style="27" customWidth="1"/>
    <col min="18" max="16384" width="9.140625" style="27" customWidth="1"/>
  </cols>
  <sheetData>
    <row r="1" spans="1:5" ht="15.75">
      <c r="A1" s="116" t="s">
        <v>22</v>
      </c>
      <c r="B1" s="116"/>
      <c r="C1" s="116"/>
      <c r="D1" s="116"/>
      <c r="E1" s="116"/>
    </row>
    <row r="2" spans="1:5" ht="18.75">
      <c r="A2" s="117" t="s">
        <v>0</v>
      </c>
      <c r="B2" s="117"/>
      <c r="C2" s="117"/>
      <c r="D2" s="117"/>
      <c r="E2" s="117"/>
    </row>
    <row r="3" spans="1:5" ht="18.75">
      <c r="A3" s="51" t="s">
        <v>10</v>
      </c>
      <c r="B3" s="52"/>
      <c r="C3" s="52"/>
      <c r="D3" s="52"/>
      <c r="E3" s="52"/>
    </row>
    <row r="4" spans="1:5" ht="18.75">
      <c r="A4" s="117" t="s">
        <v>12</v>
      </c>
      <c r="B4" s="117"/>
      <c r="C4" s="117"/>
      <c r="D4" s="117"/>
      <c r="E4" s="117"/>
    </row>
    <row r="5" spans="1:5" ht="18.75">
      <c r="A5" s="117" t="s">
        <v>25</v>
      </c>
      <c r="B5" s="117"/>
      <c r="C5" s="117"/>
      <c r="D5" s="117"/>
      <c r="E5" s="117"/>
    </row>
    <row r="7" spans="1:17" ht="77.25">
      <c r="A7" s="53" t="s">
        <v>1</v>
      </c>
      <c r="B7" s="53" t="s">
        <v>2</v>
      </c>
      <c r="C7" s="53" t="s">
        <v>21</v>
      </c>
      <c r="D7" s="54" t="s">
        <v>3</v>
      </c>
      <c r="E7" s="54" t="s">
        <v>11</v>
      </c>
      <c r="F7" s="54" t="s">
        <v>13</v>
      </c>
      <c r="G7" s="54" t="s">
        <v>14</v>
      </c>
      <c r="H7" s="54" t="s">
        <v>15</v>
      </c>
      <c r="I7" s="54" t="s">
        <v>16</v>
      </c>
      <c r="J7" s="54" t="s">
        <v>17</v>
      </c>
      <c r="K7" s="54" t="s">
        <v>18</v>
      </c>
      <c r="L7" s="54" t="s">
        <v>19</v>
      </c>
      <c r="M7" s="54" t="s">
        <v>20</v>
      </c>
      <c r="N7" s="55" t="s">
        <v>4</v>
      </c>
      <c r="O7" s="55" t="s">
        <v>7</v>
      </c>
      <c r="P7" s="56" t="s">
        <v>8</v>
      </c>
      <c r="Q7" s="57" t="s">
        <v>9</v>
      </c>
    </row>
    <row r="8" spans="1:17" ht="36.75" customHeight="1">
      <c r="A8" s="58">
        <v>1</v>
      </c>
      <c r="B8" s="17" t="s">
        <v>85</v>
      </c>
      <c r="C8" s="17">
        <v>243020</v>
      </c>
      <c r="D8" s="59">
        <v>8</v>
      </c>
      <c r="E8" s="59" t="s">
        <v>73</v>
      </c>
      <c r="F8" s="60">
        <v>5</v>
      </c>
      <c r="G8" s="60">
        <v>12</v>
      </c>
      <c r="H8" s="60">
        <v>10</v>
      </c>
      <c r="I8" s="60">
        <v>5</v>
      </c>
      <c r="J8" s="60">
        <v>5</v>
      </c>
      <c r="K8" s="60">
        <v>0</v>
      </c>
      <c r="L8" s="60">
        <v>0</v>
      </c>
      <c r="M8" s="60">
        <v>0</v>
      </c>
      <c r="N8" s="61">
        <v>37</v>
      </c>
      <c r="O8" s="61">
        <v>1</v>
      </c>
      <c r="P8" s="62"/>
      <c r="Q8" s="63">
        <f aca="true" t="shared" si="0" ref="Q8:Q14">N8/100*100</f>
        <v>37</v>
      </c>
    </row>
    <row r="9" spans="1:17" ht="36.75" customHeight="1">
      <c r="A9" s="58">
        <v>2</v>
      </c>
      <c r="B9" s="16" t="s">
        <v>86</v>
      </c>
      <c r="C9" s="15">
        <v>2430014</v>
      </c>
      <c r="D9" s="59">
        <v>8</v>
      </c>
      <c r="E9" s="59" t="s">
        <v>74</v>
      </c>
      <c r="F9" s="60">
        <v>4</v>
      </c>
      <c r="G9" s="60">
        <v>9</v>
      </c>
      <c r="H9" s="60">
        <v>15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1">
        <v>28</v>
      </c>
      <c r="O9" s="61">
        <v>2</v>
      </c>
      <c r="P9" s="64"/>
      <c r="Q9" s="63">
        <f t="shared" si="0"/>
        <v>28.000000000000004</v>
      </c>
    </row>
    <row r="10" spans="1:17" ht="48.75" customHeight="1">
      <c r="A10" s="58">
        <v>3</v>
      </c>
      <c r="B10" s="16" t="s">
        <v>87</v>
      </c>
      <c r="C10" s="13">
        <v>243010</v>
      </c>
      <c r="D10" s="59">
        <v>8</v>
      </c>
      <c r="E10" s="59" t="s">
        <v>75</v>
      </c>
      <c r="F10" s="60">
        <v>6</v>
      </c>
      <c r="G10" s="60">
        <v>9</v>
      </c>
      <c r="H10" s="60">
        <v>10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1">
        <v>25</v>
      </c>
      <c r="O10" s="61">
        <v>3</v>
      </c>
      <c r="P10" s="62"/>
      <c r="Q10" s="63">
        <f t="shared" si="0"/>
        <v>25</v>
      </c>
    </row>
    <row r="11" spans="1:17" ht="45" customHeight="1">
      <c r="A11" s="58">
        <v>4</v>
      </c>
      <c r="B11" s="16" t="s">
        <v>88</v>
      </c>
      <c r="C11" s="13">
        <v>243016</v>
      </c>
      <c r="D11" s="59">
        <v>8</v>
      </c>
      <c r="E11" s="59" t="s">
        <v>76</v>
      </c>
      <c r="F11" s="60">
        <v>5</v>
      </c>
      <c r="G11" s="60">
        <v>12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1">
        <v>17</v>
      </c>
      <c r="O11" s="61">
        <v>4</v>
      </c>
      <c r="P11" s="64"/>
      <c r="Q11" s="63">
        <f t="shared" si="0"/>
        <v>17</v>
      </c>
    </row>
    <row r="12" spans="1:17" ht="50.25" customHeight="1">
      <c r="A12" s="58">
        <v>5</v>
      </c>
      <c r="B12" s="65" t="s">
        <v>89</v>
      </c>
      <c r="C12" s="15">
        <v>243017</v>
      </c>
      <c r="D12" s="59">
        <v>8</v>
      </c>
      <c r="E12" s="59" t="s">
        <v>77</v>
      </c>
      <c r="F12" s="60">
        <v>6</v>
      </c>
      <c r="G12" s="60">
        <v>9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1">
        <v>15</v>
      </c>
      <c r="O12" s="61">
        <v>5</v>
      </c>
      <c r="P12" s="62"/>
      <c r="Q12" s="63">
        <f t="shared" si="0"/>
        <v>15</v>
      </c>
    </row>
    <row r="13" spans="1:17" ht="36.75" customHeight="1">
      <c r="A13" s="58">
        <v>6</v>
      </c>
      <c r="B13" s="66" t="s">
        <v>90</v>
      </c>
      <c r="C13" s="15">
        <v>2430013</v>
      </c>
      <c r="D13" s="59">
        <v>8</v>
      </c>
      <c r="E13" s="59" t="s">
        <v>78</v>
      </c>
      <c r="F13" s="60">
        <v>5</v>
      </c>
      <c r="G13" s="60">
        <v>9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1">
        <v>14</v>
      </c>
      <c r="O13" s="61">
        <v>6</v>
      </c>
      <c r="P13" s="62"/>
      <c r="Q13" s="63">
        <f t="shared" si="0"/>
        <v>14.000000000000002</v>
      </c>
    </row>
    <row r="14" spans="1:17" ht="36.75" customHeight="1">
      <c r="A14" s="58">
        <v>7</v>
      </c>
      <c r="B14" s="66" t="s">
        <v>91</v>
      </c>
      <c r="C14" s="15">
        <v>2430013</v>
      </c>
      <c r="D14" s="59">
        <v>8</v>
      </c>
      <c r="E14" s="59" t="s">
        <v>79</v>
      </c>
      <c r="F14" s="60">
        <v>4</v>
      </c>
      <c r="G14" s="60">
        <v>3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1">
        <v>7</v>
      </c>
      <c r="O14" s="61">
        <v>7</v>
      </c>
      <c r="P14" s="62"/>
      <c r="Q14" s="63">
        <f t="shared" si="0"/>
        <v>7.000000000000001</v>
      </c>
    </row>
    <row r="15" spans="2:17" ht="15.75">
      <c r="B15" s="47"/>
      <c r="C15" s="1"/>
      <c r="J15" s="68"/>
      <c r="K15" s="69"/>
      <c r="L15" s="69"/>
      <c r="M15" s="69"/>
      <c r="N15" s="70"/>
      <c r="O15" s="70"/>
      <c r="P15" s="69"/>
      <c r="Q15" s="69"/>
    </row>
    <row r="16" spans="2:17" ht="15.75">
      <c r="B16" s="46" t="s">
        <v>5</v>
      </c>
      <c r="J16" s="68"/>
      <c r="K16" s="69"/>
      <c r="L16" s="69"/>
      <c r="M16" s="69"/>
      <c r="N16" s="70"/>
      <c r="O16" s="70"/>
      <c r="P16" s="69"/>
      <c r="Q16" s="69"/>
    </row>
    <row r="17" spans="2:17" ht="15.75">
      <c r="B17" s="43"/>
      <c r="J17" s="68"/>
      <c r="K17" s="69"/>
      <c r="L17" s="69"/>
      <c r="M17" s="69"/>
      <c r="N17" s="70"/>
      <c r="O17" s="70"/>
      <c r="P17" s="69"/>
      <c r="Q17" s="69"/>
    </row>
    <row r="18" spans="2:17" ht="15.75">
      <c r="B18" s="46" t="s">
        <v>6</v>
      </c>
      <c r="J18" s="68"/>
      <c r="K18" s="69"/>
      <c r="L18" s="69"/>
      <c r="M18" s="69"/>
      <c r="N18" s="70"/>
      <c r="O18" s="70"/>
      <c r="P18" s="69"/>
      <c r="Q18" s="69"/>
    </row>
    <row r="19" spans="10:17" ht="15.75">
      <c r="J19" s="68"/>
      <c r="K19" s="69"/>
      <c r="L19" s="69"/>
      <c r="M19" s="69"/>
      <c r="N19" s="70"/>
      <c r="O19" s="70"/>
      <c r="P19" s="69"/>
      <c r="Q19" s="69"/>
    </row>
    <row r="20" spans="10:17" ht="15.75">
      <c r="J20" s="68"/>
      <c r="K20" s="69"/>
      <c r="L20" s="69"/>
      <c r="M20" s="69"/>
      <c r="N20" s="70"/>
      <c r="O20" s="70"/>
      <c r="P20" s="69"/>
      <c r="Q20" s="69"/>
    </row>
    <row r="21" spans="10:17" ht="15.75">
      <c r="J21" s="68"/>
      <c r="K21" s="69"/>
      <c r="L21" s="69"/>
      <c r="M21" s="69"/>
      <c r="N21" s="70"/>
      <c r="O21" s="70"/>
      <c r="P21" s="69"/>
      <c r="Q21" s="69"/>
    </row>
    <row r="22" spans="10:17" ht="15.75">
      <c r="J22" s="68"/>
      <c r="K22" s="69"/>
      <c r="L22" s="69"/>
      <c r="M22" s="69"/>
      <c r="N22" s="70"/>
      <c r="O22" s="70"/>
      <c r="P22" s="69"/>
      <c r="Q22" s="69"/>
    </row>
  </sheetData>
  <sheetProtection/>
  <mergeCells count="4">
    <mergeCell ref="A1:E1"/>
    <mergeCell ref="A2:E2"/>
    <mergeCell ref="A4:E4"/>
    <mergeCell ref="A5:E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5.28125" style="27" customWidth="1"/>
    <col min="2" max="2" width="14.421875" style="48" customWidth="1"/>
    <col min="3" max="3" width="20.7109375" style="48" customWidth="1"/>
    <col min="4" max="4" width="5.57421875" style="43" customWidth="1"/>
    <col min="5" max="5" width="16.7109375" style="43" customWidth="1"/>
    <col min="6" max="6" width="6.7109375" style="73" customWidth="1"/>
    <col min="7" max="7" width="6.421875" style="73" customWidth="1"/>
    <col min="8" max="9" width="6.57421875" style="73" customWidth="1"/>
    <col min="10" max="10" width="6.7109375" style="73" customWidth="1"/>
    <col min="11" max="12" width="7.7109375" style="43" customWidth="1"/>
    <col min="13" max="13" width="6.7109375" style="73" customWidth="1"/>
    <col min="14" max="14" width="6.421875" style="73" customWidth="1"/>
    <col min="15" max="15" width="4.8515625" style="43" customWidth="1"/>
    <col min="16" max="16" width="6.57421875" style="27" customWidth="1"/>
    <col min="17" max="16384" width="9.140625" style="27" customWidth="1"/>
  </cols>
  <sheetData>
    <row r="1" spans="1:6" ht="15.75">
      <c r="A1" s="116" t="s">
        <v>22</v>
      </c>
      <c r="B1" s="116"/>
      <c r="C1" s="116"/>
      <c r="D1" s="116"/>
      <c r="E1" s="116"/>
      <c r="F1" s="72"/>
    </row>
    <row r="2" spans="1:6" ht="15.75">
      <c r="A2" s="118" t="s">
        <v>0</v>
      </c>
      <c r="B2" s="118"/>
      <c r="C2" s="118"/>
      <c r="D2" s="118"/>
      <c r="E2" s="118"/>
      <c r="F2" s="74"/>
    </row>
    <row r="3" spans="1:6" ht="15.75">
      <c r="A3" s="52" t="s">
        <v>10</v>
      </c>
      <c r="B3" s="75"/>
      <c r="C3" s="75"/>
      <c r="D3" s="52"/>
      <c r="E3" s="52"/>
      <c r="F3" s="74"/>
    </row>
    <row r="4" spans="1:6" ht="15.75">
      <c r="A4" s="118" t="s">
        <v>23</v>
      </c>
      <c r="B4" s="118"/>
      <c r="C4" s="118"/>
      <c r="D4" s="118"/>
      <c r="E4" s="118"/>
      <c r="F4" s="74"/>
    </row>
    <row r="5" spans="1:6" ht="15.75">
      <c r="A5" s="118" t="s">
        <v>26</v>
      </c>
      <c r="B5" s="118"/>
      <c r="C5" s="118"/>
      <c r="D5" s="118"/>
      <c r="E5" s="118"/>
      <c r="F5" s="74"/>
    </row>
    <row r="6" spans="1:17" ht="77.25">
      <c r="A6" s="53" t="s">
        <v>1</v>
      </c>
      <c r="B6" s="53" t="s">
        <v>2</v>
      </c>
      <c r="C6" s="53" t="s">
        <v>21</v>
      </c>
      <c r="D6" s="54" t="s">
        <v>3</v>
      </c>
      <c r="E6" s="54" t="s">
        <v>11</v>
      </c>
      <c r="F6" s="54" t="s">
        <v>13</v>
      </c>
      <c r="G6" s="54" t="s">
        <v>14</v>
      </c>
      <c r="H6" s="54" t="s">
        <v>15</v>
      </c>
      <c r="I6" s="54" t="s">
        <v>16</v>
      </c>
      <c r="J6" s="54" t="s">
        <v>17</v>
      </c>
      <c r="K6" s="54" t="s">
        <v>18</v>
      </c>
      <c r="L6" s="54" t="s">
        <v>19</v>
      </c>
      <c r="M6" s="54" t="s">
        <v>20</v>
      </c>
      <c r="N6" s="55" t="s">
        <v>4</v>
      </c>
      <c r="O6" s="55" t="s">
        <v>7</v>
      </c>
      <c r="P6" s="56" t="s">
        <v>8</v>
      </c>
      <c r="Q6" s="57" t="s">
        <v>9</v>
      </c>
    </row>
    <row r="7" spans="1:17" ht="15.75">
      <c r="A7" s="39">
        <v>1</v>
      </c>
      <c r="B7" s="110" t="s">
        <v>92</v>
      </c>
      <c r="C7" s="111">
        <v>243009</v>
      </c>
      <c r="D7" s="59">
        <v>9</v>
      </c>
      <c r="E7" s="59" t="s">
        <v>57</v>
      </c>
      <c r="F7" s="76">
        <v>6</v>
      </c>
      <c r="G7" s="63">
        <v>6</v>
      </c>
      <c r="H7" s="63">
        <v>10</v>
      </c>
      <c r="I7" s="63">
        <v>10</v>
      </c>
      <c r="J7" s="63">
        <v>0</v>
      </c>
      <c r="K7" s="63">
        <v>10</v>
      </c>
      <c r="L7" s="63">
        <v>0</v>
      </c>
      <c r="M7" s="63">
        <v>0</v>
      </c>
      <c r="N7" s="77">
        <v>42</v>
      </c>
      <c r="O7" s="63">
        <v>1</v>
      </c>
      <c r="P7" s="112"/>
      <c r="Q7" s="78">
        <f>N7/125*100</f>
        <v>33.6</v>
      </c>
    </row>
    <row r="8" spans="1:17" ht="15.75">
      <c r="A8" s="39">
        <v>2</v>
      </c>
      <c r="B8" s="110" t="s">
        <v>93</v>
      </c>
      <c r="C8" s="111">
        <v>243017</v>
      </c>
      <c r="D8" s="59">
        <v>9</v>
      </c>
      <c r="E8" s="59" t="s">
        <v>58</v>
      </c>
      <c r="F8" s="76">
        <v>7</v>
      </c>
      <c r="G8" s="63">
        <v>9</v>
      </c>
      <c r="H8" s="63">
        <v>5</v>
      </c>
      <c r="I8" s="63">
        <v>7</v>
      </c>
      <c r="J8" s="63">
        <v>5</v>
      </c>
      <c r="K8" s="63">
        <v>0</v>
      </c>
      <c r="L8" s="63">
        <v>10</v>
      </c>
      <c r="M8" s="63">
        <v>2</v>
      </c>
      <c r="N8" s="77">
        <v>38</v>
      </c>
      <c r="O8" s="63">
        <v>2</v>
      </c>
      <c r="P8" s="112"/>
      <c r="Q8" s="78">
        <f aca="true" t="shared" si="0" ref="Q8:Q17">N8/125*100</f>
        <v>30.4</v>
      </c>
    </row>
    <row r="9" spans="1:17" ht="41.25" customHeight="1">
      <c r="A9" s="39">
        <v>3</v>
      </c>
      <c r="B9" s="113" t="s">
        <v>94</v>
      </c>
      <c r="C9" s="111">
        <v>243016</v>
      </c>
      <c r="D9" s="59">
        <v>9</v>
      </c>
      <c r="E9" s="59" t="s">
        <v>59</v>
      </c>
      <c r="F9" s="76">
        <v>6</v>
      </c>
      <c r="G9" s="63">
        <v>6</v>
      </c>
      <c r="H9" s="63">
        <v>0</v>
      </c>
      <c r="I9" s="63">
        <v>5</v>
      </c>
      <c r="J9" s="63">
        <v>0</v>
      </c>
      <c r="K9" s="63">
        <v>10</v>
      </c>
      <c r="L9" s="63">
        <v>5</v>
      </c>
      <c r="M9" s="63">
        <v>0</v>
      </c>
      <c r="N9" s="77">
        <v>32</v>
      </c>
      <c r="O9" s="63">
        <v>3</v>
      </c>
      <c r="P9" s="112"/>
      <c r="Q9" s="78">
        <f t="shared" si="0"/>
        <v>25.6</v>
      </c>
    </row>
    <row r="10" spans="1:17" ht="15.75">
      <c r="A10" s="39">
        <v>4</v>
      </c>
      <c r="B10" s="110" t="s">
        <v>95</v>
      </c>
      <c r="C10" s="111">
        <v>243009</v>
      </c>
      <c r="D10" s="59">
        <v>9</v>
      </c>
      <c r="E10" s="59" t="s">
        <v>61</v>
      </c>
      <c r="F10" s="76">
        <v>5</v>
      </c>
      <c r="G10" s="63">
        <v>6</v>
      </c>
      <c r="H10" s="63">
        <v>10</v>
      </c>
      <c r="I10" s="63">
        <v>10</v>
      </c>
      <c r="J10" s="63">
        <v>0</v>
      </c>
      <c r="K10" s="63">
        <v>5</v>
      </c>
      <c r="L10" s="63">
        <v>4</v>
      </c>
      <c r="M10" s="63">
        <v>0</v>
      </c>
      <c r="N10" s="77">
        <v>30</v>
      </c>
      <c r="O10" s="63">
        <v>4</v>
      </c>
      <c r="P10" s="112"/>
      <c r="Q10" s="78">
        <f t="shared" si="0"/>
        <v>24</v>
      </c>
    </row>
    <row r="11" spans="1:17" ht="15.75">
      <c r="A11" s="39">
        <v>5</v>
      </c>
      <c r="B11" s="111" t="s">
        <v>96</v>
      </c>
      <c r="C11" s="111">
        <v>243007</v>
      </c>
      <c r="D11" s="59">
        <v>9</v>
      </c>
      <c r="E11" s="59" t="s">
        <v>60</v>
      </c>
      <c r="F11" s="76">
        <v>7</v>
      </c>
      <c r="G11" s="63">
        <v>3</v>
      </c>
      <c r="H11" s="63">
        <v>5</v>
      </c>
      <c r="I11" s="63">
        <v>5</v>
      </c>
      <c r="J11" s="63">
        <v>0</v>
      </c>
      <c r="K11" s="63">
        <v>10</v>
      </c>
      <c r="L11" s="63">
        <v>0</v>
      </c>
      <c r="M11" s="63">
        <v>0</v>
      </c>
      <c r="N11" s="77">
        <v>30</v>
      </c>
      <c r="O11" s="63">
        <v>4</v>
      </c>
      <c r="P11" s="112"/>
      <c r="Q11" s="78">
        <f t="shared" si="0"/>
        <v>24</v>
      </c>
    </row>
    <row r="12" spans="1:17" ht="15.75">
      <c r="A12" s="39">
        <v>6</v>
      </c>
      <c r="B12" s="110" t="s">
        <v>97</v>
      </c>
      <c r="C12" s="111">
        <v>243009</v>
      </c>
      <c r="D12" s="59">
        <v>9</v>
      </c>
      <c r="E12" s="59" t="s">
        <v>62</v>
      </c>
      <c r="F12" s="76">
        <v>7</v>
      </c>
      <c r="G12" s="63">
        <v>0</v>
      </c>
      <c r="H12" s="63">
        <v>5</v>
      </c>
      <c r="I12" s="63">
        <v>5</v>
      </c>
      <c r="J12" s="63">
        <v>0</v>
      </c>
      <c r="K12" s="63">
        <v>10</v>
      </c>
      <c r="L12" s="63">
        <v>0</v>
      </c>
      <c r="M12" s="63">
        <v>0</v>
      </c>
      <c r="N12" s="77">
        <v>27</v>
      </c>
      <c r="O12" s="63">
        <v>5</v>
      </c>
      <c r="P12" s="112"/>
      <c r="Q12" s="78">
        <f t="shared" si="0"/>
        <v>21.6</v>
      </c>
    </row>
    <row r="13" spans="1:17" ht="15.75">
      <c r="A13" s="39">
        <v>7</v>
      </c>
      <c r="B13" s="110" t="s">
        <v>98</v>
      </c>
      <c r="C13" s="111">
        <v>243012</v>
      </c>
      <c r="D13" s="59">
        <v>9</v>
      </c>
      <c r="E13" s="59" t="s">
        <v>63</v>
      </c>
      <c r="F13" s="76">
        <v>7</v>
      </c>
      <c r="G13" s="63">
        <v>6</v>
      </c>
      <c r="H13" s="63">
        <v>0</v>
      </c>
      <c r="I13" s="63">
        <v>5</v>
      </c>
      <c r="J13" s="63">
        <v>5</v>
      </c>
      <c r="K13" s="63">
        <v>0</v>
      </c>
      <c r="L13" s="63">
        <v>0</v>
      </c>
      <c r="M13" s="63">
        <v>3</v>
      </c>
      <c r="N13" s="77">
        <v>26</v>
      </c>
      <c r="O13" s="63">
        <v>6</v>
      </c>
      <c r="P13" s="77"/>
      <c r="Q13" s="78">
        <f t="shared" si="0"/>
        <v>20.8</v>
      </c>
    </row>
    <row r="14" spans="1:17" ht="15.75">
      <c r="A14" s="39">
        <v>8</v>
      </c>
      <c r="B14" s="113" t="s">
        <v>99</v>
      </c>
      <c r="C14" s="111">
        <v>243016</v>
      </c>
      <c r="D14" s="59">
        <v>9</v>
      </c>
      <c r="E14" s="59" t="s">
        <v>64</v>
      </c>
      <c r="F14" s="76">
        <v>7</v>
      </c>
      <c r="G14" s="63">
        <v>3</v>
      </c>
      <c r="H14" s="63">
        <v>10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77">
        <v>20</v>
      </c>
      <c r="O14" s="63">
        <v>7</v>
      </c>
      <c r="P14" s="112"/>
      <c r="Q14" s="78">
        <f t="shared" si="0"/>
        <v>16</v>
      </c>
    </row>
    <row r="15" spans="1:17" ht="15.75">
      <c r="A15" s="39">
        <v>9</v>
      </c>
      <c r="B15" s="111" t="s">
        <v>100</v>
      </c>
      <c r="C15" s="111">
        <v>243012</v>
      </c>
      <c r="D15" s="59">
        <v>9</v>
      </c>
      <c r="E15" s="59" t="s">
        <v>65</v>
      </c>
      <c r="F15" s="76">
        <v>7</v>
      </c>
      <c r="G15" s="63">
        <v>3</v>
      </c>
      <c r="H15" s="63">
        <v>0</v>
      </c>
      <c r="I15" s="63">
        <v>5</v>
      </c>
      <c r="J15" s="63">
        <v>0</v>
      </c>
      <c r="K15" s="63">
        <v>0</v>
      </c>
      <c r="L15" s="63">
        <v>0</v>
      </c>
      <c r="M15" s="63">
        <v>0</v>
      </c>
      <c r="N15" s="77">
        <v>15</v>
      </c>
      <c r="O15" s="63">
        <v>8</v>
      </c>
      <c r="P15" s="112"/>
      <c r="Q15" s="78">
        <f t="shared" si="0"/>
        <v>12</v>
      </c>
    </row>
    <row r="16" spans="1:17" ht="15.75">
      <c r="A16" s="39">
        <v>10</v>
      </c>
      <c r="B16" s="110" t="s">
        <v>101</v>
      </c>
      <c r="C16" s="111">
        <v>243017</v>
      </c>
      <c r="D16" s="59">
        <v>9</v>
      </c>
      <c r="E16" s="59" t="s">
        <v>66</v>
      </c>
      <c r="F16" s="76">
        <v>8</v>
      </c>
      <c r="G16" s="63">
        <v>3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77">
        <v>11</v>
      </c>
      <c r="O16" s="63">
        <v>9</v>
      </c>
      <c r="P16" s="112"/>
      <c r="Q16" s="78">
        <f t="shared" si="0"/>
        <v>8.799999999999999</v>
      </c>
    </row>
    <row r="17" spans="1:17" ht="15.75">
      <c r="A17" s="39">
        <v>11</v>
      </c>
      <c r="B17" s="113" t="s">
        <v>102</v>
      </c>
      <c r="C17" s="111">
        <v>2430014</v>
      </c>
      <c r="D17" s="59">
        <v>9</v>
      </c>
      <c r="E17" s="59" t="s">
        <v>67</v>
      </c>
      <c r="F17" s="76">
        <v>4</v>
      </c>
      <c r="G17" s="63">
        <v>6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77">
        <v>10</v>
      </c>
      <c r="O17" s="63">
        <v>10</v>
      </c>
      <c r="P17" s="77"/>
      <c r="Q17" s="78">
        <f t="shared" si="0"/>
        <v>8</v>
      </c>
    </row>
    <row r="18" spans="1:17" ht="15.75">
      <c r="A18" s="79"/>
      <c r="B18" s="10"/>
      <c r="C18" s="10"/>
      <c r="D18" s="80"/>
      <c r="E18" s="80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82"/>
    </row>
    <row r="19" spans="2:3" ht="15.75">
      <c r="B19" s="46" t="s">
        <v>5</v>
      </c>
      <c r="C19" s="9"/>
    </row>
    <row r="20" ht="15.75"/>
    <row r="21" spans="2:3" ht="15.75">
      <c r="B21" s="46" t="s">
        <v>6</v>
      </c>
      <c r="C21" s="8"/>
    </row>
    <row r="22" spans="2:3" ht="15.75">
      <c r="B22" s="44"/>
      <c r="C22" s="83"/>
    </row>
    <row r="23" ht="15.75">
      <c r="C23" s="8"/>
    </row>
    <row r="24" spans="2:3" ht="15.75">
      <c r="B24" s="44"/>
      <c r="C24" s="8"/>
    </row>
  </sheetData>
  <sheetProtection/>
  <mergeCells count="4">
    <mergeCell ref="A1:E1"/>
    <mergeCell ref="A2:E2"/>
    <mergeCell ref="A4:E4"/>
    <mergeCell ref="A5:E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90" zoomScaleSheetLayoutView="90" zoomScalePageLayoutView="0" workbookViewId="0" topLeftCell="A1">
      <selection activeCell="C16" sqref="C16"/>
    </sheetView>
  </sheetViews>
  <sheetFormatPr defaultColWidth="9.140625" defaultRowHeight="15"/>
  <cols>
    <col min="1" max="1" width="3.8515625" style="2" customWidth="1"/>
    <col min="2" max="2" width="14.28125" style="6" customWidth="1"/>
    <col min="3" max="3" width="21.7109375" style="7" customWidth="1"/>
    <col min="4" max="4" width="5.00390625" style="4" customWidth="1"/>
    <col min="5" max="5" width="15.00390625" style="4" customWidth="1"/>
    <col min="6" max="6" width="7.00390625" style="3" customWidth="1"/>
    <col min="7" max="13" width="7.28125" style="3" customWidth="1"/>
    <col min="14" max="14" width="7.00390625" style="11" customWidth="1"/>
    <col min="15" max="15" width="5.28125" style="3" customWidth="1"/>
    <col min="16" max="16" width="4.7109375" style="0" customWidth="1"/>
    <col min="17" max="17" width="6.28125" style="0" customWidth="1"/>
  </cols>
  <sheetData>
    <row r="1" spans="1:5" ht="15.75">
      <c r="A1" s="120" t="s">
        <v>22</v>
      </c>
      <c r="B1" s="120"/>
      <c r="C1" s="120"/>
      <c r="D1" s="120"/>
      <c r="E1" s="120"/>
    </row>
    <row r="2" spans="1:5" ht="15.75">
      <c r="A2" s="121" t="s">
        <v>0</v>
      </c>
      <c r="B2" s="121"/>
      <c r="C2" s="121"/>
      <c r="D2" s="121"/>
      <c r="E2" s="121"/>
    </row>
    <row r="3" spans="1:15" ht="33.75" customHeight="1">
      <c r="A3" s="119" t="s">
        <v>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7" ht="15.75">
      <c r="A4" s="118" t="s">
        <v>23</v>
      </c>
      <c r="B4" s="118"/>
      <c r="C4" s="118"/>
      <c r="D4" s="118"/>
      <c r="E4" s="118"/>
      <c r="F4" s="73"/>
      <c r="G4" s="73"/>
      <c r="H4" s="73"/>
      <c r="I4" s="73"/>
      <c r="J4" s="73"/>
      <c r="K4" s="73"/>
      <c r="L4" s="73"/>
      <c r="M4" s="73"/>
      <c r="N4" s="84"/>
      <c r="O4" s="73"/>
      <c r="P4" s="27"/>
      <c r="Q4" s="27"/>
    </row>
    <row r="5" spans="1:17" ht="15.75">
      <c r="A5" s="118" t="s">
        <v>27</v>
      </c>
      <c r="B5" s="118"/>
      <c r="C5" s="118"/>
      <c r="D5" s="118"/>
      <c r="E5" s="118"/>
      <c r="F5" s="73"/>
      <c r="G5" s="73"/>
      <c r="H5" s="73"/>
      <c r="I5" s="73"/>
      <c r="J5" s="73"/>
      <c r="K5" s="73"/>
      <c r="L5" s="73"/>
      <c r="M5" s="73"/>
      <c r="N5" s="84"/>
      <c r="O5" s="73"/>
      <c r="P5" s="27"/>
      <c r="Q5" s="27"/>
    </row>
    <row r="6" spans="1:17" ht="15.75">
      <c r="A6" s="12"/>
      <c r="B6" s="85"/>
      <c r="C6" s="85"/>
      <c r="D6" s="12"/>
      <c r="E6" s="12"/>
      <c r="F6" s="73"/>
      <c r="G6" s="73"/>
      <c r="H6" s="73"/>
      <c r="I6" s="73"/>
      <c r="J6" s="73"/>
      <c r="K6" s="73"/>
      <c r="L6" s="73"/>
      <c r="M6" s="73"/>
      <c r="N6" s="84"/>
      <c r="O6" s="73"/>
      <c r="P6" s="27"/>
      <c r="Q6" s="27"/>
    </row>
    <row r="7" spans="1:17" ht="77.25">
      <c r="A7" s="53" t="s">
        <v>1</v>
      </c>
      <c r="B7" s="53" t="s">
        <v>2</v>
      </c>
      <c r="C7" s="53" t="s">
        <v>21</v>
      </c>
      <c r="D7" s="54" t="s">
        <v>3</v>
      </c>
      <c r="E7" s="54" t="s">
        <v>11</v>
      </c>
      <c r="F7" s="54" t="s">
        <v>13</v>
      </c>
      <c r="G7" s="54" t="s">
        <v>14</v>
      </c>
      <c r="H7" s="54" t="s">
        <v>15</v>
      </c>
      <c r="I7" s="54" t="s">
        <v>16</v>
      </c>
      <c r="J7" s="54" t="s">
        <v>17</v>
      </c>
      <c r="K7" s="54" t="s">
        <v>18</v>
      </c>
      <c r="L7" s="54" t="s">
        <v>19</v>
      </c>
      <c r="M7" s="54" t="s">
        <v>20</v>
      </c>
      <c r="N7" s="55" t="s">
        <v>4</v>
      </c>
      <c r="O7" s="55" t="s">
        <v>7</v>
      </c>
      <c r="P7" s="56" t="s">
        <v>8</v>
      </c>
      <c r="Q7" s="57" t="s">
        <v>9</v>
      </c>
    </row>
    <row r="8" spans="1:17" ht="46.5" customHeight="1">
      <c r="A8" s="58">
        <v>1</v>
      </c>
      <c r="B8" s="86" t="s">
        <v>103</v>
      </c>
      <c r="C8" s="21">
        <v>243010</v>
      </c>
      <c r="D8" s="59">
        <v>10</v>
      </c>
      <c r="E8" s="87" t="s">
        <v>34</v>
      </c>
      <c r="F8" s="63">
        <v>8</v>
      </c>
      <c r="G8" s="63">
        <v>12</v>
      </c>
      <c r="H8" s="63">
        <v>5</v>
      </c>
      <c r="I8" s="63">
        <v>5</v>
      </c>
      <c r="J8" s="63">
        <v>0</v>
      </c>
      <c r="K8" s="63">
        <v>0</v>
      </c>
      <c r="L8" s="63">
        <v>0</v>
      </c>
      <c r="M8" s="63">
        <v>0</v>
      </c>
      <c r="N8" s="77">
        <f aca="true" t="shared" si="0" ref="N8:N17">SUM(F8:M8)</f>
        <v>30</v>
      </c>
      <c r="O8" s="63">
        <v>1</v>
      </c>
      <c r="P8" s="62"/>
      <c r="Q8" s="89">
        <f aca="true" t="shared" si="1" ref="Q8:Q17">N8/116*100</f>
        <v>25.862068965517242</v>
      </c>
    </row>
    <row r="9" spans="1:17" ht="44.25" customHeight="1">
      <c r="A9" s="58">
        <v>2</v>
      </c>
      <c r="B9" s="20" t="s">
        <v>104</v>
      </c>
      <c r="C9" s="21">
        <v>2430013</v>
      </c>
      <c r="D9" s="59">
        <v>10</v>
      </c>
      <c r="E9" s="87" t="s">
        <v>29</v>
      </c>
      <c r="F9" s="63">
        <v>7</v>
      </c>
      <c r="G9" s="63">
        <v>6</v>
      </c>
      <c r="H9" s="63">
        <v>15</v>
      </c>
      <c r="I9" s="63">
        <v>2</v>
      </c>
      <c r="J9" s="63">
        <v>0</v>
      </c>
      <c r="K9" s="63">
        <v>0</v>
      </c>
      <c r="L9" s="63">
        <v>0</v>
      </c>
      <c r="M9" s="63">
        <v>0</v>
      </c>
      <c r="N9" s="77">
        <f t="shared" si="0"/>
        <v>30</v>
      </c>
      <c r="O9" s="63">
        <v>1</v>
      </c>
      <c r="P9" s="62"/>
      <c r="Q9" s="89">
        <f t="shared" si="1"/>
        <v>25.862068965517242</v>
      </c>
    </row>
    <row r="10" spans="1:17" ht="36" customHeight="1">
      <c r="A10" s="58">
        <v>3</v>
      </c>
      <c r="B10" s="86" t="s">
        <v>105</v>
      </c>
      <c r="C10" s="21">
        <v>243010</v>
      </c>
      <c r="D10" s="59">
        <v>10</v>
      </c>
      <c r="E10" s="87" t="s">
        <v>35</v>
      </c>
      <c r="F10" s="63">
        <v>7</v>
      </c>
      <c r="G10" s="63">
        <v>12</v>
      </c>
      <c r="H10" s="63">
        <v>0</v>
      </c>
      <c r="I10" s="63">
        <v>1</v>
      </c>
      <c r="J10" s="63">
        <v>0</v>
      </c>
      <c r="K10" s="63">
        <v>0</v>
      </c>
      <c r="L10" s="63">
        <v>0</v>
      </c>
      <c r="M10" s="63">
        <v>0</v>
      </c>
      <c r="N10" s="77">
        <f t="shared" si="0"/>
        <v>20</v>
      </c>
      <c r="O10" s="63">
        <v>2</v>
      </c>
      <c r="P10" s="62"/>
      <c r="Q10" s="89">
        <f t="shared" si="1"/>
        <v>17.24137931034483</v>
      </c>
    </row>
    <row r="11" spans="1:17" ht="40.5" customHeight="1">
      <c r="A11" s="58">
        <v>4</v>
      </c>
      <c r="B11" s="86" t="s">
        <v>106</v>
      </c>
      <c r="C11" s="21">
        <v>243010</v>
      </c>
      <c r="D11" s="59">
        <v>10</v>
      </c>
      <c r="E11" s="87" t="s">
        <v>56</v>
      </c>
      <c r="F11" s="63">
        <v>6</v>
      </c>
      <c r="G11" s="63">
        <v>12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77">
        <f t="shared" si="0"/>
        <v>18</v>
      </c>
      <c r="O11" s="63">
        <v>3</v>
      </c>
      <c r="P11" s="62"/>
      <c r="Q11" s="89">
        <f t="shared" si="1"/>
        <v>15.517241379310345</v>
      </c>
    </row>
    <row r="12" spans="1:17" ht="15.75">
      <c r="A12" s="58">
        <v>5</v>
      </c>
      <c r="B12" s="86" t="s">
        <v>107</v>
      </c>
      <c r="C12" s="90">
        <v>243001</v>
      </c>
      <c r="D12" s="59">
        <v>10</v>
      </c>
      <c r="E12" s="87" t="s">
        <v>36</v>
      </c>
      <c r="F12" s="63">
        <v>6</v>
      </c>
      <c r="G12" s="63">
        <v>6</v>
      </c>
      <c r="H12" s="63">
        <v>5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77">
        <f t="shared" si="0"/>
        <v>17</v>
      </c>
      <c r="O12" s="63">
        <v>4</v>
      </c>
      <c r="P12" s="88"/>
      <c r="Q12" s="89">
        <f t="shared" si="1"/>
        <v>14.655172413793101</v>
      </c>
    </row>
    <row r="13" spans="1:17" ht="15.75">
      <c r="A13" s="58">
        <v>6</v>
      </c>
      <c r="B13" s="19" t="s">
        <v>108</v>
      </c>
      <c r="C13" s="22">
        <v>243005</v>
      </c>
      <c r="D13" s="59">
        <v>10</v>
      </c>
      <c r="E13" s="87" t="s">
        <v>30</v>
      </c>
      <c r="F13" s="63">
        <v>7</v>
      </c>
      <c r="G13" s="63">
        <v>9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77">
        <f t="shared" si="0"/>
        <v>16</v>
      </c>
      <c r="O13" s="63">
        <v>5</v>
      </c>
      <c r="P13" s="62"/>
      <c r="Q13" s="89">
        <f t="shared" si="1"/>
        <v>13.793103448275861</v>
      </c>
    </row>
    <row r="14" spans="1:17" ht="15.75">
      <c r="A14" s="58">
        <v>7</v>
      </c>
      <c r="B14" s="86" t="s">
        <v>109</v>
      </c>
      <c r="C14" s="21">
        <v>243017</v>
      </c>
      <c r="D14" s="59">
        <v>10</v>
      </c>
      <c r="E14" s="87" t="s">
        <v>37</v>
      </c>
      <c r="F14" s="63">
        <v>3</v>
      </c>
      <c r="G14" s="63">
        <v>6</v>
      </c>
      <c r="H14" s="63">
        <v>0</v>
      </c>
      <c r="I14" s="63">
        <v>0</v>
      </c>
      <c r="J14" s="63">
        <v>0</v>
      </c>
      <c r="K14" s="63">
        <v>0</v>
      </c>
      <c r="L14" s="63">
        <v>3</v>
      </c>
      <c r="M14" s="63">
        <v>0</v>
      </c>
      <c r="N14" s="77">
        <f t="shared" si="0"/>
        <v>12</v>
      </c>
      <c r="O14" s="63">
        <v>6</v>
      </c>
      <c r="P14" s="62"/>
      <c r="Q14" s="89">
        <f t="shared" si="1"/>
        <v>10.344827586206897</v>
      </c>
    </row>
    <row r="15" spans="1:17" ht="15.75">
      <c r="A15" s="58">
        <v>8</v>
      </c>
      <c r="B15" s="14" t="s">
        <v>110</v>
      </c>
      <c r="C15" s="21">
        <v>243016</v>
      </c>
      <c r="D15" s="59">
        <v>10</v>
      </c>
      <c r="E15" s="87" t="s">
        <v>32</v>
      </c>
      <c r="F15" s="63">
        <v>5</v>
      </c>
      <c r="G15" s="63">
        <v>6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77">
        <f t="shared" si="0"/>
        <v>11</v>
      </c>
      <c r="O15" s="63">
        <v>7</v>
      </c>
      <c r="P15" s="62"/>
      <c r="Q15" s="89">
        <f t="shared" si="1"/>
        <v>9.482758620689655</v>
      </c>
    </row>
    <row r="16" spans="1:17" ht="25.5" customHeight="1">
      <c r="A16" s="58">
        <v>9</v>
      </c>
      <c r="B16" s="14" t="s">
        <v>111</v>
      </c>
      <c r="C16" s="21">
        <v>243016</v>
      </c>
      <c r="D16" s="59">
        <v>10</v>
      </c>
      <c r="E16" s="87" t="s">
        <v>33</v>
      </c>
      <c r="F16" s="63">
        <v>6</v>
      </c>
      <c r="G16" s="63">
        <v>3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77">
        <f t="shared" si="0"/>
        <v>9</v>
      </c>
      <c r="O16" s="63">
        <v>8</v>
      </c>
      <c r="P16" s="62"/>
      <c r="Q16" s="89">
        <f t="shared" si="1"/>
        <v>7.758620689655173</v>
      </c>
    </row>
    <row r="17" spans="1:17" ht="21" customHeight="1">
      <c r="A17" s="58">
        <v>10</v>
      </c>
      <c r="B17" s="14" t="s">
        <v>112</v>
      </c>
      <c r="C17" s="21">
        <v>2430014</v>
      </c>
      <c r="D17" s="59">
        <v>10</v>
      </c>
      <c r="E17" s="87" t="s">
        <v>31</v>
      </c>
      <c r="F17" s="63">
        <v>2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77">
        <f t="shared" si="0"/>
        <v>2</v>
      </c>
      <c r="O17" s="63">
        <v>9</v>
      </c>
      <c r="P17" s="88"/>
      <c r="Q17" s="89">
        <f t="shared" si="1"/>
        <v>1.7241379310344827</v>
      </c>
    </row>
    <row r="18" spans="1:17" ht="15.75">
      <c r="A18" s="67"/>
      <c r="B18" s="48"/>
      <c r="C18" s="48"/>
      <c r="D18" s="43"/>
      <c r="E18" s="43"/>
      <c r="F18" s="73"/>
      <c r="G18" s="73"/>
      <c r="H18" s="73"/>
      <c r="I18" s="73"/>
      <c r="J18" s="73"/>
      <c r="K18" s="73"/>
      <c r="L18" s="73"/>
      <c r="M18" s="73"/>
      <c r="N18" s="84"/>
      <c r="O18" s="73"/>
      <c r="P18" s="27"/>
      <c r="Q18" s="27"/>
    </row>
    <row r="19" spans="1:17" ht="15.75">
      <c r="A19" s="67"/>
      <c r="B19" s="46" t="s">
        <v>5</v>
      </c>
      <c r="C19" s="9"/>
      <c r="D19" s="43"/>
      <c r="E19" s="43"/>
      <c r="F19" s="73"/>
      <c r="G19" s="73"/>
      <c r="H19" s="73"/>
      <c r="I19" s="73"/>
      <c r="J19" s="73"/>
      <c r="K19" s="73"/>
      <c r="L19" s="73"/>
      <c r="M19" s="73"/>
      <c r="N19" s="84"/>
      <c r="O19" s="73"/>
      <c r="P19" s="27"/>
      <c r="Q19" s="27"/>
    </row>
    <row r="20" spans="1:17" ht="15.75">
      <c r="A20" s="67"/>
      <c r="B20" s="43"/>
      <c r="C20" s="48"/>
      <c r="D20" s="43"/>
      <c r="E20" s="43"/>
      <c r="F20" s="73"/>
      <c r="G20" s="73"/>
      <c r="H20" s="73"/>
      <c r="I20" s="73"/>
      <c r="J20" s="73"/>
      <c r="K20" s="73"/>
      <c r="L20" s="73"/>
      <c r="M20" s="73"/>
      <c r="N20" s="84"/>
      <c r="O20" s="73"/>
      <c r="P20" s="27"/>
      <c r="Q20" s="27"/>
    </row>
    <row r="21" spans="1:17" ht="15.75">
      <c r="A21" s="67"/>
      <c r="B21" s="46" t="s">
        <v>6</v>
      </c>
      <c r="C21" s="8"/>
      <c r="D21" s="43"/>
      <c r="E21" s="43"/>
      <c r="F21" s="73"/>
      <c r="G21" s="73"/>
      <c r="H21" s="73"/>
      <c r="I21" s="73"/>
      <c r="J21" s="73"/>
      <c r="K21" s="73"/>
      <c r="L21" s="73"/>
      <c r="M21" s="73"/>
      <c r="N21" s="84"/>
      <c r="O21" s="73"/>
      <c r="P21" s="27"/>
      <c r="Q21" s="27"/>
    </row>
    <row r="22" spans="1:17" ht="15.75">
      <c r="A22" s="67"/>
      <c r="B22" s="44"/>
      <c r="C22" s="8"/>
      <c r="D22" s="43"/>
      <c r="E22" s="43"/>
      <c r="F22" s="73"/>
      <c r="G22" s="73"/>
      <c r="H22" s="73"/>
      <c r="I22" s="73"/>
      <c r="J22" s="73"/>
      <c r="K22" s="73"/>
      <c r="L22" s="73"/>
      <c r="M22" s="73"/>
      <c r="N22" s="84"/>
      <c r="O22" s="73"/>
      <c r="P22" s="27"/>
      <c r="Q22" s="27"/>
    </row>
    <row r="23" spans="1:17" ht="15.75">
      <c r="A23" s="67"/>
      <c r="B23" s="48"/>
      <c r="C23" s="8"/>
      <c r="D23" s="43"/>
      <c r="E23" s="43"/>
      <c r="F23" s="73"/>
      <c r="G23" s="73"/>
      <c r="H23" s="73"/>
      <c r="I23" s="73"/>
      <c r="J23" s="73"/>
      <c r="K23" s="73"/>
      <c r="L23" s="73"/>
      <c r="M23" s="73"/>
      <c r="N23" s="84"/>
      <c r="O23" s="73"/>
      <c r="P23" s="27"/>
      <c r="Q23" s="27"/>
    </row>
    <row r="24" spans="1:17" ht="15.75">
      <c r="A24" s="67"/>
      <c r="B24" s="44"/>
      <c r="C24" s="8"/>
      <c r="D24" s="43"/>
      <c r="E24" s="43"/>
      <c r="F24" s="73"/>
      <c r="G24" s="73"/>
      <c r="H24" s="73"/>
      <c r="I24" s="73"/>
      <c r="J24" s="73"/>
      <c r="K24" s="73"/>
      <c r="L24" s="73"/>
      <c r="M24" s="73"/>
      <c r="N24" s="84"/>
      <c r="O24" s="73"/>
      <c r="P24" s="27"/>
      <c r="Q24" s="27"/>
    </row>
  </sheetData>
  <sheetProtection/>
  <mergeCells count="5">
    <mergeCell ref="A3:O3"/>
    <mergeCell ref="A1:E1"/>
    <mergeCell ref="A2:E2"/>
    <mergeCell ref="A4:E4"/>
    <mergeCell ref="A5:E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="80" zoomScaleNormal="80" zoomScalePageLayoutView="0" workbookViewId="0" topLeftCell="A1">
      <selection activeCell="C1" sqref="C1:D16384"/>
    </sheetView>
  </sheetViews>
  <sheetFormatPr defaultColWidth="9.140625" defaultRowHeight="15"/>
  <cols>
    <col min="1" max="1" width="3.28125" style="0" customWidth="1"/>
    <col min="2" max="2" width="22.421875" style="0" bestFit="1" customWidth="1"/>
    <col min="3" max="3" width="13.8515625" style="0" customWidth="1"/>
    <col min="4" max="4" width="3.7109375" style="0" customWidth="1"/>
    <col min="5" max="5" width="19.00390625" style="0" customWidth="1"/>
    <col min="6" max="10" width="5.00390625" style="0" customWidth="1"/>
    <col min="11" max="11" width="5.140625" style="0" customWidth="1"/>
    <col min="12" max="13" width="5.00390625" style="0" customWidth="1"/>
    <col min="14" max="14" width="5.140625" style="0" customWidth="1"/>
    <col min="15" max="15" width="5.00390625" style="0" customWidth="1"/>
    <col min="16" max="16" width="5.140625" style="0" customWidth="1"/>
    <col min="17" max="17" width="8.00390625" style="0" customWidth="1"/>
  </cols>
  <sheetData>
    <row r="2" spans="1:17" ht="15.75">
      <c r="A2" s="116" t="s">
        <v>22</v>
      </c>
      <c r="B2" s="116"/>
      <c r="C2" s="116"/>
      <c r="D2" s="116"/>
      <c r="E2" s="116"/>
      <c r="F2" s="73"/>
      <c r="G2" s="73"/>
      <c r="H2" s="73"/>
      <c r="I2" s="73"/>
      <c r="J2" s="73"/>
      <c r="K2" s="43"/>
      <c r="L2" s="43"/>
      <c r="M2" s="73"/>
      <c r="N2" s="92"/>
      <c r="O2" s="43"/>
      <c r="P2" s="27"/>
      <c r="Q2" s="27"/>
    </row>
    <row r="3" spans="1:17" ht="15.75">
      <c r="A3" s="118" t="s">
        <v>0</v>
      </c>
      <c r="B3" s="118"/>
      <c r="C3" s="118"/>
      <c r="D3" s="118"/>
      <c r="E3" s="118"/>
      <c r="F3" s="73"/>
      <c r="G3" s="73"/>
      <c r="H3" s="73"/>
      <c r="I3" s="73"/>
      <c r="J3" s="73"/>
      <c r="K3" s="43"/>
      <c r="L3" s="43"/>
      <c r="M3" s="73"/>
      <c r="N3" s="92"/>
      <c r="O3" s="43"/>
      <c r="P3" s="27"/>
      <c r="Q3" s="27"/>
    </row>
    <row r="4" spans="1:17" ht="15.75">
      <c r="A4" s="124" t="s">
        <v>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27"/>
      <c r="Q4" s="27"/>
    </row>
    <row r="5" spans="1:17" ht="15.75">
      <c r="A5" s="118" t="s">
        <v>23</v>
      </c>
      <c r="B5" s="118"/>
      <c r="C5" s="118"/>
      <c r="D5" s="118"/>
      <c r="E5" s="118"/>
      <c r="F5" s="73"/>
      <c r="G5" s="73"/>
      <c r="H5" s="73"/>
      <c r="I5" s="73"/>
      <c r="J5" s="73"/>
      <c r="K5" s="43"/>
      <c r="L5" s="43"/>
      <c r="M5" s="73"/>
      <c r="N5" s="92"/>
      <c r="O5" s="43"/>
      <c r="P5" s="27"/>
      <c r="Q5" s="27"/>
    </row>
    <row r="6" spans="1:17" ht="15.75">
      <c r="A6" s="122" t="s">
        <v>28</v>
      </c>
      <c r="B6" s="122"/>
      <c r="C6" s="122"/>
      <c r="D6" s="122"/>
      <c r="E6" s="122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27"/>
    </row>
    <row r="7" spans="1:17" ht="15.75">
      <c r="A7" s="12"/>
      <c r="B7" s="12"/>
      <c r="C7" s="12"/>
      <c r="D7" s="12"/>
      <c r="E7" s="12"/>
      <c r="F7" s="73"/>
      <c r="G7" s="73"/>
      <c r="H7" s="73"/>
      <c r="I7" s="73"/>
      <c r="J7" s="73"/>
      <c r="K7" s="43"/>
      <c r="L7" s="43"/>
      <c r="M7" s="73"/>
      <c r="N7" s="92"/>
      <c r="O7" s="43"/>
      <c r="P7" s="27"/>
      <c r="Q7" s="27"/>
    </row>
    <row r="8" spans="1:17" ht="65.25">
      <c r="A8" s="105" t="s">
        <v>1</v>
      </c>
      <c r="B8" s="105" t="s">
        <v>2</v>
      </c>
      <c r="C8" s="105" t="s">
        <v>21</v>
      </c>
      <c r="D8" s="106" t="s">
        <v>3</v>
      </c>
      <c r="E8" s="106" t="s">
        <v>11</v>
      </c>
      <c r="F8" s="106" t="s">
        <v>13</v>
      </c>
      <c r="G8" s="106" t="s">
        <v>14</v>
      </c>
      <c r="H8" s="106" t="s">
        <v>15</v>
      </c>
      <c r="I8" s="106" t="s">
        <v>16</v>
      </c>
      <c r="J8" s="106" t="s">
        <v>17</v>
      </c>
      <c r="K8" s="106" t="s">
        <v>18</v>
      </c>
      <c r="L8" s="106" t="s">
        <v>19</v>
      </c>
      <c r="M8" s="106" t="s">
        <v>20</v>
      </c>
      <c r="N8" s="107" t="s">
        <v>4</v>
      </c>
      <c r="O8" s="107" t="s">
        <v>7</v>
      </c>
      <c r="P8" s="108" t="s">
        <v>8</v>
      </c>
      <c r="Q8" s="109" t="s">
        <v>9</v>
      </c>
    </row>
    <row r="9" spans="1:17" ht="15.75">
      <c r="A9" s="93">
        <v>1</v>
      </c>
      <c r="B9" s="91" t="s">
        <v>113</v>
      </c>
      <c r="C9" s="91">
        <v>243009</v>
      </c>
      <c r="D9" s="96">
        <v>11</v>
      </c>
      <c r="E9" s="96" t="s">
        <v>49</v>
      </c>
      <c r="F9" s="97">
        <v>6</v>
      </c>
      <c r="G9" s="97">
        <v>12</v>
      </c>
      <c r="H9" s="97">
        <v>10</v>
      </c>
      <c r="I9" s="97">
        <v>5</v>
      </c>
      <c r="J9" s="97">
        <v>0</v>
      </c>
      <c r="K9" s="97">
        <v>0</v>
      </c>
      <c r="L9" s="97">
        <v>0</v>
      </c>
      <c r="M9" s="97">
        <v>0</v>
      </c>
      <c r="N9" s="98">
        <v>38</v>
      </c>
      <c r="O9" s="99">
        <v>1</v>
      </c>
      <c r="P9" s="100"/>
      <c r="Q9" s="101">
        <f>N9/116*100</f>
        <v>32.758620689655174</v>
      </c>
    </row>
    <row r="10" spans="1:17" ht="15.75">
      <c r="A10" s="93">
        <v>2</v>
      </c>
      <c r="B10" s="102" t="s">
        <v>114</v>
      </c>
      <c r="C10" s="95">
        <v>243017</v>
      </c>
      <c r="D10" s="96">
        <v>11</v>
      </c>
      <c r="E10" s="96" t="s">
        <v>50</v>
      </c>
      <c r="F10" s="97">
        <v>6</v>
      </c>
      <c r="G10" s="97">
        <v>9</v>
      </c>
      <c r="H10" s="97">
        <v>10</v>
      </c>
      <c r="I10" s="97">
        <v>10</v>
      </c>
      <c r="J10" s="97">
        <v>0</v>
      </c>
      <c r="K10" s="97">
        <v>0</v>
      </c>
      <c r="L10" s="97">
        <v>0</v>
      </c>
      <c r="M10" s="97">
        <v>0</v>
      </c>
      <c r="N10" s="98">
        <v>35</v>
      </c>
      <c r="O10" s="99">
        <v>2</v>
      </c>
      <c r="P10" s="100"/>
      <c r="Q10" s="101">
        <f aca="true" t="shared" si="0" ref="Q10:Q26">N10/116*100</f>
        <v>30.17241379310345</v>
      </c>
    </row>
    <row r="11" spans="1:17" ht="15.75">
      <c r="A11" s="93">
        <v>3</v>
      </c>
      <c r="B11" s="91" t="s">
        <v>115</v>
      </c>
      <c r="C11" s="91">
        <v>243009</v>
      </c>
      <c r="D11" s="96">
        <v>11</v>
      </c>
      <c r="E11" s="96" t="s">
        <v>54</v>
      </c>
      <c r="F11" s="97">
        <v>6</v>
      </c>
      <c r="G11" s="97">
        <v>9</v>
      </c>
      <c r="H11" s="97">
        <v>15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8">
        <v>30</v>
      </c>
      <c r="O11" s="99">
        <v>3</v>
      </c>
      <c r="P11" s="100"/>
      <c r="Q11" s="101">
        <f t="shared" si="0"/>
        <v>25.862068965517242</v>
      </c>
    </row>
    <row r="12" spans="1:17" ht="15.75">
      <c r="A12" s="93">
        <v>4</v>
      </c>
      <c r="B12" s="102" t="s">
        <v>116</v>
      </c>
      <c r="C12" s="95">
        <v>243020</v>
      </c>
      <c r="D12" s="96">
        <v>11</v>
      </c>
      <c r="E12" s="96" t="s">
        <v>51</v>
      </c>
      <c r="F12" s="97">
        <v>8</v>
      </c>
      <c r="G12" s="97">
        <v>12</v>
      </c>
      <c r="H12" s="97">
        <v>5</v>
      </c>
      <c r="I12" s="97">
        <v>2</v>
      </c>
      <c r="J12" s="97">
        <v>0</v>
      </c>
      <c r="K12" s="97">
        <v>0</v>
      </c>
      <c r="L12" s="97">
        <v>0</v>
      </c>
      <c r="M12" s="97">
        <v>0</v>
      </c>
      <c r="N12" s="98">
        <v>27</v>
      </c>
      <c r="O12" s="99">
        <v>4</v>
      </c>
      <c r="P12" s="100"/>
      <c r="Q12" s="101">
        <f t="shared" si="0"/>
        <v>23.275862068965516</v>
      </c>
    </row>
    <row r="13" spans="1:17" ht="50.25" customHeight="1">
      <c r="A13" s="93">
        <v>5</v>
      </c>
      <c r="B13" s="102" t="s">
        <v>117</v>
      </c>
      <c r="C13" s="95">
        <v>243010</v>
      </c>
      <c r="D13" s="96">
        <v>11</v>
      </c>
      <c r="E13" s="96" t="s">
        <v>38</v>
      </c>
      <c r="F13" s="97">
        <v>9</v>
      </c>
      <c r="G13" s="97">
        <v>9</v>
      </c>
      <c r="H13" s="97">
        <v>0</v>
      </c>
      <c r="I13" s="97">
        <v>5</v>
      </c>
      <c r="J13" s="97">
        <v>0</v>
      </c>
      <c r="K13" s="97">
        <v>0</v>
      </c>
      <c r="L13" s="97">
        <v>2</v>
      </c>
      <c r="M13" s="97">
        <v>0</v>
      </c>
      <c r="N13" s="98">
        <f>SUM(F13:M13)</f>
        <v>25</v>
      </c>
      <c r="O13" s="99">
        <v>5</v>
      </c>
      <c r="P13" s="100"/>
      <c r="Q13" s="101">
        <f t="shared" si="0"/>
        <v>21.551724137931032</v>
      </c>
    </row>
    <row r="14" spans="1:17" ht="15.75">
      <c r="A14" s="93">
        <v>6</v>
      </c>
      <c r="B14" s="102" t="s">
        <v>118</v>
      </c>
      <c r="C14" s="95">
        <v>243010</v>
      </c>
      <c r="D14" s="96">
        <v>11</v>
      </c>
      <c r="E14" s="96" t="s">
        <v>52</v>
      </c>
      <c r="F14" s="97">
        <v>7</v>
      </c>
      <c r="G14" s="97">
        <v>6</v>
      </c>
      <c r="H14" s="97">
        <v>10</v>
      </c>
      <c r="I14" s="97">
        <v>2</v>
      </c>
      <c r="J14" s="97">
        <v>0</v>
      </c>
      <c r="K14" s="97">
        <v>0</v>
      </c>
      <c r="L14" s="97">
        <v>0</v>
      </c>
      <c r="M14" s="97">
        <v>0</v>
      </c>
      <c r="N14" s="98">
        <v>25</v>
      </c>
      <c r="O14" s="99">
        <v>5</v>
      </c>
      <c r="P14" s="100"/>
      <c r="Q14" s="101">
        <f t="shared" si="0"/>
        <v>21.551724137931032</v>
      </c>
    </row>
    <row r="15" spans="1:17" ht="15.75">
      <c r="A15" s="93">
        <v>7</v>
      </c>
      <c r="B15" s="91" t="s">
        <v>119</v>
      </c>
      <c r="C15" s="91">
        <v>243010</v>
      </c>
      <c r="D15" s="96">
        <v>11</v>
      </c>
      <c r="E15" s="96" t="s">
        <v>55</v>
      </c>
      <c r="F15" s="97">
        <v>9</v>
      </c>
      <c r="G15" s="97">
        <v>6</v>
      </c>
      <c r="H15" s="97">
        <v>10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8">
        <v>25</v>
      </c>
      <c r="O15" s="99">
        <v>5</v>
      </c>
      <c r="P15" s="100"/>
      <c r="Q15" s="101">
        <f t="shared" si="0"/>
        <v>21.551724137931032</v>
      </c>
    </row>
    <row r="16" spans="1:17" ht="15.75">
      <c r="A16" s="93">
        <v>8</v>
      </c>
      <c r="B16" s="102" t="s">
        <v>120</v>
      </c>
      <c r="C16" s="95">
        <v>243010</v>
      </c>
      <c r="D16" s="96">
        <v>11</v>
      </c>
      <c r="E16" s="96" t="s">
        <v>48</v>
      </c>
      <c r="F16" s="97">
        <v>6</v>
      </c>
      <c r="G16" s="97">
        <v>6</v>
      </c>
      <c r="H16" s="97">
        <v>5</v>
      </c>
      <c r="I16" s="97">
        <v>2</v>
      </c>
      <c r="J16" s="97">
        <v>0</v>
      </c>
      <c r="K16" s="97">
        <v>0</v>
      </c>
      <c r="L16" s="97">
        <v>2</v>
      </c>
      <c r="M16" s="97">
        <v>0</v>
      </c>
      <c r="N16" s="98">
        <v>23</v>
      </c>
      <c r="O16" s="99">
        <v>6</v>
      </c>
      <c r="P16" s="100"/>
      <c r="Q16" s="101">
        <f t="shared" si="0"/>
        <v>19.82758620689655</v>
      </c>
    </row>
    <row r="17" spans="1:17" ht="15.75">
      <c r="A17" s="93">
        <v>9</v>
      </c>
      <c r="B17" s="102" t="s">
        <v>121</v>
      </c>
      <c r="C17" s="95">
        <v>243010</v>
      </c>
      <c r="D17" s="96">
        <v>11</v>
      </c>
      <c r="E17" s="96" t="s">
        <v>53</v>
      </c>
      <c r="F17" s="97">
        <v>8</v>
      </c>
      <c r="G17" s="97">
        <v>9</v>
      </c>
      <c r="H17" s="97">
        <v>5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8">
        <v>22</v>
      </c>
      <c r="O17" s="99">
        <v>7</v>
      </c>
      <c r="P17" s="100"/>
      <c r="Q17" s="101">
        <f t="shared" si="0"/>
        <v>18.96551724137931</v>
      </c>
    </row>
    <row r="18" spans="1:17" ht="15.75">
      <c r="A18" s="93">
        <v>10</v>
      </c>
      <c r="B18" s="102" t="s">
        <v>122</v>
      </c>
      <c r="C18" s="95">
        <v>243010</v>
      </c>
      <c r="D18" s="96">
        <v>11</v>
      </c>
      <c r="E18" s="96" t="s">
        <v>47</v>
      </c>
      <c r="F18" s="97">
        <v>6</v>
      </c>
      <c r="G18" s="97">
        <v>15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8">
        <v>21</v>
      </c>
      <c r="O18" s="99">
        <v>8</v>
      </c>
      <c r="P18" s="100"/>
      <c r="Q18" s="101">
        <f t="shared" si="0"/>
        <v>18.103448275862068</v>
      </c>
    </row>
    <row r="19" spans="1:17" ht="15.75">
      <c r="A19" s="93">
        <v>11</v>
      </c>
      <c r="B19" s="102" t="s">
        <v>123</v>
      </c>
      <c r="C19" s="95">
        <v>243024</v>
      </c>
      <c r="D19" s="96">
        <v>11</v>
      </c>
      <c r="E19" s="96" t="s">
        <v>45</v>
      </c>
      <c r="F19" s="97">
        <v>9</v>
      </c>
      <c r="G19" s="97">
        <v>6</v>
      </c>
      <c r="H19" s="97">
        <v>5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8">
        <v>20</v>
      </c>
      <c r="O19" s="99">
        <v>9</v>
      </c>
      <c r="P19" s="100"/>
      <c r="Q19" s="101">
        <f t="shared" si="0"/>
        <v>17.24137931034483</v>
      </c>
    </row>
    <row r="20" spans="1:17" ht="15.75">
      <c r="A20" s="93">
        <v>12</v>
      </c>
      <c r="B20" s="102" t="s">
        <v>124</v>
      </c>
      <c r="C20" s="95">
        <v>243010</v>
      </c>
      <c r="D20" s="96">
        <v>11</v>
      </c>
      <c r="E20" s="96" t="s">
        <v>43</v>
      </c>
      <c r="F20" s="97">
        <v>7</v>
      </c>
      <c r="G20" s="97">
        <v>9</v>
      </c>
      <c r="H20" s="97">
        <v>0</v>
      </c>
      <c r="I20" s="97">
        <v>2</v>
      </c>
      <c r="J20" s="97">
        <v>0</v>
      </c>
      <c r="K20" s="97">
        <v>0</v>
      </c>
      <c r="L20" s="97">
        <v>2</v>
      </c>
      <c r="M20" s="97">
        <v>0</v>
      </c>
      <c r="N20" s="98">
        <v>20</v>
      </c>
      <c r="O20" s="99">
        <v>9</v>
      </c>
      <c r="P20" s="100"/>
      <c r="Q20" s="101">
        <f t="shared" si="0"/>
        <v>17.24137931034483</v>
      </c>
    </row>
    <row r="21" spans="1:17" ht="15.75">
      <c r="A21" s="93">
        <v>13</v>
      </c>
      <c r="B21" s="102" t="s">
        <v>125</v>
      </c>
      <c r="C21" s="95">
        <v>243010</v>
      </c>
      <c r="D21" s="96">
        <v>11</v>
      </c>
      <c r="E21" s="96" t="s">
        <v>46</v>
      </c>
      <c r="F21" s="97">
        <v>3</v>
      </c>
      <c r="G21" s="97">
        <v>6</v>
      </c>
      <c r="H21" s="97">
        <v>10</v>
      </c>
      <c r="I21" s="97">
        <v>1</v>
      </c>
      <c r="J21" s="97">
        <v>0</v>
      </c>
      <c r="K21" s="97">
        <v>0</v>
      </c>
      <c r="L21" s="97">
        <v>0</v>
      </c>
      <c r="M21" s="97">
        <v>0</v>
      </c>
      <c r="N21" s="98">
        <v>20</v>
      </c>
      <c r="O21" s="99">
        <v>9</v>
      </c>
      <c r="P21" s="100"/>
      <c r="Q21" s="101">
        <f t="shared" si="0"/>
        <v>17.24137931034483</v>
      </c>
    </row>
    <row r="22" spans="1:17" ht="15.75">
      <c r="A22" s="93">
        <v>14</v>
      </c>
      <c r="B22" s="91" t="s">
        <v>126</v>
      </c>
      <c r="C22" s="91">
        <v>243005</v>
      </c>
      <c r="D22" s="96">
        <v>11</v>
      </c>
      <c r="E22" s="96" t="s">
        <v>44</v>
      </c>
      <c r="F22" s="97">
        <v>8</v>
      </c>
      <c r="G22" s="97">
        <v>12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8">
        <v>20</v>
      </c>
      <c r="O22" s="99">
        <v>9</v>
      </c>
      <c r="P22" s="100"/>
      <c r="Q22" s="101">
        <f t="shared" si="0"/>
        <v>17.24137931034483</v>
      </c>
    </row>
    <row r="23" spans="1:17" ht="15.75">
      <c r="A23" s="93">
        <v>15</v>
      </c>
      <c r="B23" s="103" t="s">
        <v>127</v>
      </c>
      <c r="C23" s="95">
        <v>243016</v>
      </c>
      <c r="D23" s="96">
        <v>11</v>
      </c>
      <c r="E23" s="96" t="s">
        <v>42</v>
      </c>
      <c r="F23" s="97">
        <v>4</v>
      </c>
      <c r="G23" s="97">
        <v>15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8">
        <v>19</v>
      </c>
      <c r="O23" s="99">
        <v>10</v>
      </c>
      <c r="P23" s="91"/>
      <c r="Q23" s="101">
        <f t="shared" si="0"/>
        <v>16.379310344827587</v>
      </c>
    </row>
    <row r="24" spans="1:17" ht="15.75">
      <c r="A24" s="93">
        <v>16</v>
      </c>
      <c r="B24" s="102" t="s">
        <v>128</v>
      </c>
      <c r="C24" s="95">
        <v>243010</v>
      </c>
      <c r="D24" s="96">
        <v>11</v>
      </c>
      <c r="E24" s="96" t="s">
        <v>41</v>
      </c>
      <c r="F24" s="97">
        <v>7</v>
      </c>
      <c r="G24" s="97">
        <v>3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8">
        <v>10</v>
      </c>
      <c r="O24" s="99">
        <v>11</v>
      </c>
      <c r="P24" s="100"/>
      <c r="Q24" s="101">
        <f t="shared" si="0"/>
        <v>8.620689655172415</v>
      </c>
    </row>
    <row r="25" spans="1:17" ht="15.75">
      <c r="A25" s="94">
        <v>17</v>
      </c>
      <c r="B25" s="102" t="s">
        <v>129</v>
      </c>
      <c r="C25" s="95">
        <v>243010</v>
      </c>
      <c r="D25" s="104">
        <v>11</v>
      </c>
      <c r="E25" s="104" t="s">
        <v>40</v>
      </c>
      <c r="F25" s="97">
        <v>3</v>
      </c>
      <c r="G25" s="97">
        <v>6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8">
        <v>9</v>
      </c>
      <c r="O25" s="99">
        <v>12</v>
      </c>
      <c r="P25" s="100"/>
      <c r="Q25" s="101">
        <f t="shared" si="0"/>
        <v>7.758620689655173</v>
      </c>
    </row>
    <row r="26" spans="1:17" ht="15.75">
      <c r="A26" s="93">
        <v>18</v>
      </c>
      <c r="B26" s="102" t="s">
        <v>130</v>
      </c>
      <c r="C26" s="95">
        <v>243010</v>
      </c>
      <c r="D26" s="96">
        <v>11</v>
      </c>
      <c r="E26" s="96" t="s">
        <v>39</v>
      </c>
      <c r="F26" s="97">
        <v>6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8">
        <v>6</v>
      </c>
      <c r="O26" s="99">
        <v>13</v>
      </c>
      <c r="P26" s="100"/>
      <c r="Q26" s="101">
        <f t="shared" si="0"/>
        <v>5.172413793103448</v>
      </c>
    </row>
    <row r="27" spans="1:17" ht="15.75">
      <c r="A27" s="43"/>
      <c r="B27" s="46" t="s">
        <v>5</v>
      </c>
      <c r="C27" s="5"/>
      <c r="D27" s="43"/>
      <c r="E27" s="43"/>
      <c r="F27" s="73"/>
      <c r="G27" s="73"/>
      <c r="H27" s="73"/>
      <c r="I27" s="73"/>
      <c r="J27" s="73"/>
      <c r="K27" s="43"/>
      <c r="L27" s="43"/>
      <c r="M27" s="73"/>
      <c r="N27" s="92"/>
      <c r="O27" s="43"/>
      <c r="P27" s="27"/>
      <c r="Q27" s="27"/>
    </row>
    <row r="28" spans="1:17" ht="15.75">
      <c r="A28" s="43"/>
      <c r="B28" s="43"/>
      <c r="C28" s="43"/>
      <c r="D28" s="43"/>
      <c r="E28" s="43"/>
      <c r="F28" s="73"/>
      <c r="G28" s="73"/>
      <c r="H28" s="73"/>
      <c r="I28" s="73"/>
      <c r="J28" s="73"/>
      <c r="K28" s="43"/>
      <c r="L28" s="43"/>
      <c r="M28" s="73"/>
      <c r="N28" s="92"/>
      <c r="O28" s="43"/>
      <c r="P28" s="27"/>
      <c r="Q28" s="27"/>
    </row>
    <row r="29" spans="1:17" ht="15.75">
      <c r="A29" s="43"/>
      <c r="B29" s="46" t="s">
        <v>6</v>
      </c>
      <c r="C29" s="1"/>
      <c r="D29" s="43"/>
      <c r="E29" s="43"/>
      <c r="F29" s="73"/>
      <c r="G29" s="73"/>
      <c r="H29" s="73"/>
      <c r="I29" s="73"/>
      <c r="J29" s="73"/>
      <c r="K29" s="43"/>
      <c r="L29" s="43"/>
      <c r="M29" s="73"/>
      <c r="N29" s="92"/>
      <c r="O29" s="43"/>
      <c r="P29" s="27"/>
      <c r="Q29" s="27"/>
    </row>
    <row r="30" spans="1:17" ht="15.75">
      <c r="A30" s="43"/>
      <c r="B30" s="47"/>
      <c r="C30" s="1"/>
      <c r="D30" s="43"/>
      <c r="E30" s="43"/>
      <c r="F30" s="73"/>
      <c r="G30" s="73"/>
      <c r="H30" s="73"/>
      <c r="I30" s="73"/>
      <c r="J30" s="73"/>
      <c r="K30" s="43"/>
      <c r="L30" s="43"/>
      <c r="M30" s="73"/>
      <c r="N30" s="92"/>
      <c r="O30" s="43"/>
      <c r="P30" s="27"/>
      <c r="Q30" s="27"/>
    </row>
  </sheetData>
  <sheetProtection/>
  <mergeCells count="5">
    <mergeCell ref="A6:P6"/>
    <mergeCell ref="A2:E2"/>
    <mergeCell ref="A3:E3"/>
    <mergeCell ref="A4:O4"/>
    <mergeCell ref="A5:E5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2023-09-02T20:39:15Z</dcterms:modified>
  <cp:category/>
  <cp:version/>
  <cp:contentType/>
  <cp:contentStatus/>
</cp:coreProperties>
</file>